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32760" activeTab="0"/>
  </bookViews>
  <sheets>
    <sheet name="Nov2020" sheetId="1" r:id="rId1"/>
  </sheets>
  <definedNames>
    <definedName name="_xlnm.Print_Area" localSheetId="0">'Nov2020'!$A$1:$L$57</definedName>
  </definedNames>
  <calcPr fullCalcOnLoad="1"/>
</workbook>
</file>

<file path=xl/sharedStrings.xml><?xml version="1.0" encoding="utf-8"?>
<sst xmlns="http://schemas.openxmlformats.org/spreadsheetml/2006/main" count="72" uniqueCount="37">
  <si>
    <t>STATE</t>
  </si>
  <si>
    <t xml:space="preserve"> TOTAL PLAN PREMIUM</t>
  </si>
  <si>
    <t xml:space="preserve">POOL QUOTA </t>
  </si>
  <si>
    <t>POOL QUOTA PREMIUM</t>
  </si>
  <si>
    <t xml:space="preserve">STATE POOL PREMIUM </t>
  </si>
  <si>
    <t>REMAINING BUSINESS</t>
  </si>
  <si>
    <t>POOL % TO QUOTA</t>
  </si>
  <si>
    <t>PLAN POLICIES</t>
  </si>
  <si>
    <t>POOL POLICIES</t>
  </si>
  <si>
    <t>AK</t>
  </si>
  <si>
    <t>AL</t>
  </si>
  <si>
    <t>AR</t>
  </si>
  <si>
    <t>AZ</t>
  </si>
  <si>
    <t>CT</t>
  </si>
  <si>
    <t>DC</t>
  </si>
  <si>
    <t>GA</t>
  </si>
  <si>
    <t>IA</t>
  </si>
  <si>
    <t>ID</t>
  </si>
  <si>
    <t>IL</t>
  </si>
  <si>
    <t>KS</t>
  </si>
  <si>
    <t>NH</t>
  </si>
  <si>
    <t>NV</t>
  </si>
  <si>
    <t>OR</t>
  </si>
  <si>
    <t>SC</t>
  </si>
  <si>
    <t>SD</t>
  </si>
  <si>
    <t>TN</t>
  </si>
  <si>
    <t>VA</t>
  </si>
  <si>
    <t>VT</t>
  </si>
  <si>
    <t>WV</t>
  </si>
  <si>
    <t>Total</t>
  </si>
  <si>
    <t/>
  </si>
  <si>
    <t>© Copyright 2020 National Council on Compensation Insurance, Inc. All Rights Reserved.</t>
  </si>
  <si>
    <t>PLAN POLICIES AVG PREMIUM SIZE</t>
  </si>
  <si>
    <t>POOL POLICIES AVG PREMIUM SIZE</t>
  </si>
  <si>
    <r>
      <rPr>
        <b/>
        <sz val="9"/>
        <rFont val="Calibri"/>
        <family val="2"/>
      </rPr>
      <t xml:space="preserve">Note: </t>
    </r>
    <r>
      <rPr>
        <sz val="9"/>
        <rFont val="Calibri"/>
        <family val="2"/>
      </rPr>
      <t>This report provides an estimate of the size of the total market in a given state as of this month, using policy data and application data for NCCI Plan Administered states in the National Pool.  Application data is used until it is replaced with policy data.</t>
    </r>
  </si>
  <si>
    <t>NATIONAL WORKERS COMPENSATION REINSURANCE POOL PREMIUM VOLUME REPORT AS OF 10/31/20</t>
  </si>
  <si>
    <t>NATIONAL WORKERS COMPENSATION REINSURANCE POOL PREMIUM VOLUME REPORT AS OF 11/30/20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</si>
</sst>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quot;$&quot;#,##0"/>
    <numFmt numFmtId="165" formatCode="#,##0.0%;\(\-#,##0.0%\);#,##0.0%"/>
    <numFmt numFmtId="166" formatCode="#,##0;\(\-#,##0\);#,##0"/>
    <numFmt numFmtId="167" formatCode="&quot;Yes&quot;;&quot;Yes&quot;;&quot;No&quot;"/>
    <numFmt numFmtId="168" formatCode="&quot;True&quot;;&quot;True&quot;;&quot;False&quot;"/>
    <numFmt numFmtId="169" formatCode="&quot;On&quot;;&quot;On&quot;;&quot;Off&quot;"/>
    <numFmt numFmtId="170" formatCode="[$€-2]\ #,##0.00_);[Red]\([$€-2]\ #,##0.00\)"/>
    <numFmt numFmtId="171" formatCode="&quot;$&quot;#,##0"/>
    <numFmt numFmtId="172" formatCode="[$-10409]&quot;$&quot;#,##0;\(&quot;$&quot;#,##0\)"/>
    <numFmt numFmtId="173" formatCode="[$-10409]0.0%"/>
    <numFmt numFmtId="174" formatCode="[$-10409]#,##0;\(#,##0\)"/>
    <numFmt numFmtId="175" formatCode="&quot;$&quot;#,##0;\(&quot;$&quot;#,##0\);&quot;$&quot;#,##0"/>
  </numFmts>
  <fonts count="47">
    <font>
      <sz val="10"/>
      <name val="Arial"/>
      <family val="2"/>
    </font>
    <font>
      <sz val="11"/>
      <color indexed="8"/>
      <name val="Calibri"/>
      <family val="2"/>
    </font>
    <font>
      <sz val="9"/>
      <name val="Calibri"/>
      <family val="2"/>
    </font>
    <font>
      <b/>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name val="Calibri"/>
      <family val="2"/>
    </font>
    <font>
      <b/>
      <sz val="16"/>
      <name val="Calibri"/>
      <family val="2"/>
    </font>
    <font>
      <b/>
      <sz val="14"/>
      <name val="Calibri"/>
      <family val="2"/>
    </font>
    <font>
      <b/>
      <sz val="10"/>
      <name val="Calibri"/>
      <family val="2"/>
    </font>
    <font>
      <b/>
      <sz val="10"/>
      <color indexed="10"/>
      <name val="Calibri"/>
      <family val="2"/>
    </font>
    <font>
      <sz val="14"/>
      <name val="Calibri"/>
      <family val="2"/>
    </font>
    <font>
      <sz val="12"/>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Calibri"/>
      <family val="2"/>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8" fillId="0" borderId="0">
      <alignment/>
      <protection/>
    </xf>
    <xf numFmtId="0" fontId="28" fillId="0" borderId="0">
      <alignment/>
      <protection/>
    </xf>
    <xf numFmtId="0" fontId="0" fillId="32" borderId="7" applyNumberFormat="0" applyFont="0" applyAlignment="0" applyProtection="0"/>
    <xf numFmtId="0" fontId="28"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Alignment="1">
      <alignment/>
    </xf>
    <xf numFmtId="8" fontId="0" fillId="0" borderId="0" xfId="0" applyNumberFormat="1" applyAlignment="1">
      <alignment/>
    </xf>
    <xf numFmtId="3" fontId="0" fillId="0" borderId="0" xfId="0" applyNumberFormat="1" applyAlignment="1">
      <alignment/>
    </xf>
    <xf numFmtId="0" fontId="20" fillId="0" borderId="0" xfId="0" applyFont="1" applyAlignment="1">
      <alignment/>
    </xf>
    <xf numFmtId="0" fontId="21" fillId="0" borderId="0" xfId="0" applyFont="1" applyAlignment="1">
      <alignment horizontal="center" wrapText="1"/>
    </xf>
    <xf numFmtId="8" fontId="21" fillId="0" borderId="0" xfId="0" applyNumberFormat="1" applyFont="1" applyAlignment="1">
      <alignment horizontal="center" wrapText="1"/>
    </xf>
    <xf numFmtId="3" fontId="21" fillId="0" borderId="0" xfId="0" applyNumberFormat="1" applyFont="1" applyAlignment="1">
      <alignment horizontal="center" wrapText="1"/>
    </xf>
    <xf numFmtId="0" fontId="20" fillId="0" borderId="0" xfId="0" applyFont="1" applyAlignment="1">
      <alignment/>
    </xf>
    <xf numFmtId="0" fontId="20" fillId="0" borderId="0" xfId="0" applyFont="1" applyAlignment="1">
      <alignment/>
    </xf>
    <xf numFmtId="0" fontId="22" fillId="0" borderId="0" xfId="0" applyFont="1" applyAlignment="1">
      <alignment horizontal="center" wrapText="1"/>
    </xf>
    <xf numFmtId="0" fontId="23" fillId="0" borderId="0" xfId="0" applyFont="1" applyAlignment="1">
      <alignment/>
    </xf>
    <xf numFmtId="5" fontId="45" fillId="0" borderId="0" xfId="0" applyNumberFormat="1" applyFont="1" applyAlignment="1">
      <alignment horizontal="center"/>
    </xf>
    <xf numFmtId="164" fontId="20" fillId="0" borderId="0" xfId="0" applyNumberFormat="1" applyFont="1" applyAlignment="1">
      <alignment/>
    </xf>
    <xf numFmtId="0" fontId="45" fillId="0" borderId="0" xfId="0" applyFont="1" applyAlignment="1">
      <alignment horizontal="center"/>
    </xf>
    <xf numFmtId="5" fontId="45" fillId="0" borderId="0" xfId="0" applyNumberFormat="1" applyFont="1" applyAlignment="1">
      <alignment horizontal="center"/>
    </xf>
    <xf numFmtId="164" fontId="20" fillId="0" borderId="0" xfId="0" applyNumberFormat="1" applyFont="1" applyAlignment="1">
      <alignment/>
    </xf>
    <xf numFmtId="0" fontId="45" fillId="0" borderId="0" xfId="0" applyFont="1" applyAlignment="1">
      <alignment horizontal="center"/>
    </xf>
    <xf numFmtId="5" fontId="45" fillId="0" borderId="0" xfId="0" applyNumberFormat="1" applyFont="1" applyAlignment="1">
      <alignment horizontal="center"/>
    </xf>
    <xf numFmtId="164" fontId="20" fillId="0" borderId="0" xfId="0" applyNumberFormat="1" applyFont="1" applyAlignment="1">
      <alignment/>
    </xf>
    <xf numFmtId="0" fontId="45" fillId="0" borderId="0" xfId="0" applyFont="1" applyAlignment="1">
      <alignment horizontal="center"/>
    </xf>
    <xf numFmtId="164" fontId="25" fillId="0" borderId="0" xfId="0" applyNumberFormat="1" applyFont="1" applyAlignment="1">
      <alignment horizontal="center"/>
    </xf>
    <xf numFmtId="8" fontId="20" fillId="0" borderId="0" xfId="0" applyNumberFormat="1" applyFont="1" applyAlignment="1">
      <alignment/>
    </xf>
    <xf numFmtId="3" fontId="20" fillId="0" borderId="0" xfId="0" applyNumberFormat="1" applyFont="1" applyAlignment="1">
      <alignment/>
    </xf>
    <xf numFmtId="0" fontId="26" fillId="33" borderId="10" xfId="0" applyFont="1" applyFill="1" applyBorder="1" applyAlignment="1">
      <alignment horizontal="center" wrapText="1"/>
    </xf>
    <xf numFmtId="8" fontId="26" fillId="33" borderId="10" xfId="0" applyNumberFormat="1" applyFont="1" applyFill="1" applyBorder="1" applyAlignment="1">
      <alignment horizontal="center" wrapText="1"/>
    </xf>
    <xf numFmtId="3" fontId="26" fillId="33" borderId="10" xfId="0" applyNumberFormat="1" applyFont="1" applyFill="1" applyBorder="1" applyAlignment="1">
      <alignment horizontal="center" wrapText="1"/>
    </xf>
    <xf numFmtId="0" fontId="26" fillId="0" borderId="10" xfId="0" applyFont="1" applyBorder="1" applyAlignment="1">
      <alignment horizontal="center" vertical="center"/>
    </xf>
    <xf numFmtId="164" fontId="26" fillId="0" borderId="10" xfId="0" applyNumberFormat="1" applyFont="1" applyBorder="1" applyAlignment="1">
      <alignment horizontal="center"/>
    </xf>
    <xf numFmtId="165" fontId="26" fillId="0" borderId="10" xfId="0" applyNumberFormat="1" applyFont="1" applyBorder="1" applyAlignment="1">
      <alignment horizontal="center"/>
    </xf>
    <xf numFmtId="166" fontId="26" fillId="0" borderId="10" xfId="0" applyNumberFormat="1" applyFont="1" applyBorder="1" applyAlignment="1">
      <alignment horizontal="center"/>
    </xf>
    <xf numFmtId="0" fontId="26" fillId="0" borderId="10" xfId="0" applyFont="1" applyBorder="1" applyAlignment="1">
      <alignment horizontal="center"/>
    </xf>
    <xf numFmtId="0" fontId="26" fillId="34" borderId="10" xfId="0" applyFont="1" applyFill="1" applyBorder="1" applyAlignment="1">
      <alignment horizontal="center"/>
    </xf>
    <xf numFmtId="175" fontId="26" fillId="0" borderId="10" xfId="0" applyNumberFormat="1" applyFont="1" applyBorder="1" applyAlignment="1">
      <alignment horizontal="center"/>
    </xf>
    <xf numFmtId="5" fontId="26" fillId="0" borderId="10" xfId="0" applyNumberFormat="1" applyFont="1" applyBorder="1" applyAlignment="1">
      <alignment horizontal="center"/>
    </xf>
    <xf numFmtId="172" fontId="46" fillId="0" borderId="10" xfId="0" applyNumberFormat="1" applyFont="1" applyFill="1" applyBorder="1" applyAlignment="1">
      <alignment horizontal="center" vertical="top" wrapText="1" readingOrder="1"/>
    </xf>
    <xf numFmtId="173" fontId="46" fillId="0" borderId="10" xfId="0" applyNumberFormat="1" applyFont="1" applyFill="1" applyBorder="1" applyAlignment="1">
      <alignment horizontal="center" vertical="top" wrapText="1" readingOrder="1"/>
    </xf>
    <xf numFmtId="174" fontId="46" fillId="0" borderId="10" xfId="0" applyNumberFormat="1" applyFont="1" applyFill="1" applyBorder="1" applyAlignment="1">
      <alignment horizontal="center" vertical="top" wrapText="1" readingOrder="1"/>
    </xf>
    <xf numFmtId="0" fontId="2" fillId="0" borderId="0" xfId="0" applyFont="1" applyAlignment="1">
      <alignment horizontal="left" vertical="center" wrapText="1"/>
    </xf>
    <xf numFmtId="0" fontId="22" fillId="0" borderId="0" xfId="0" applyFont="1" applyAlignment="1">
      <alignment horizontal="center" vertical="center"/>
    </xf>
    <xf numFmtId="0" fontId="2" fillId="0" borderId="0" xfId="0"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7" xfId="56"/>
    <cellStyle name="Note" xfId="57"/>
    <cellStyle name="Note 2"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123825</xdr:colOff>
      <xdr:row>0</xdr:row>
      <xdr:rowOff>742950</xdr:rowOff>
    </xdr:to>
    <xdr:pic>
      <xdr:nvPicPr>
        <xdr:cNvPr id="1" name="Picture 1"/>
        <xdr:cNvPicPr preferRelativeResize="1">
          <a:picLocks noChangeAspect="1"/>
        </xdr:cNvPicPr>
      </xdr:nvPicPr>
      <xdr:blipFill>
        <a:blip r:embed="rId1"/>
        <a:stretch>
          <a:fillRect/>
        </a:stretch>
      </xdr:blipFill>
      <xdr:spPr>
        <a:xfrm>
          <a:off x="38100" y="28575"/>
          <a:ext cx="876300" cy="714375"/>
        </a:xfrm>
        <a:prstGeom prst="rect">
          <a:avLst/>
        </a:prstGeom>
        <a:noFill/>
        <a:ln w="9525" cmpd="sng">
          <a:noFill/>
        </a:ln>
      </xdr:spPr>
    </xdr:pic>
    <xdr:clientData/>
  </xdr:twoCellAnchor>
  <xdr:twoCellAnchor editAs="oneCell">
    <xdr:from>
      <xdr:col>0</xdr:col>
      <xdr:colOff>38100</xdr:colOff>
      <xdr:row>28</xdr:row>
      <xdr:rowOff>28575</xdr:rowOff>
    </xdr:from>
    <xdr:to>
      <xdr:col>2</xdr:col>
      <xdr:colOff>123825</xdr:colOff>
      <xdr:row>28</xdr:row>
      <xdr:rowOff>742950</xdr:rowOff>
    </xdr:to>
    <xdr:pic>
      <xdr:nvPicPr>
        <xdr:cNvPr id="2" name="Picture 1"/>
        <xdr:cNvPicPr preferRelativeResize="1">
          <a:picLocks noChangeAspect="1"/>
        </xdr:cNvPicPr>
      </xdr:nvPicPr>
      <xdr:blipFill>
        <a:blip r:embed="rId1"/>
        <a:stretch>
          <a:fillRect/>
        </a:stretch>
      </xdr:blipFill>
      <xdr:spPr>
        <a:xfrm>
          <a:off x="38100" y="7200900"/>
          <a:ext cx="8763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57"/>
  <sheetViews>
    <sheetView tabSelected="1" view="pageBreakPreview" zoomScale="90" zoomScaleNormal="70" zoomScaleSheetLayoutView="90" zoomScalePageLayoutView="120" workbookViewId="0" topLeftCell="A23">
      <selection activeCell="G35" sqref="G35"/>
    </sheetView>
  </sheetViews>
  <sheetFormatPr defaultColWidth="9.140625" defaultRowHeight="12.75"/>
  <cols>
    <col min="1" max="1" width="3.140625" style="0" customWidth="1"/>
    <col min="2" max="2" width="8.7109375" style="0" customWidth="1"/>
    <col min="3" max="3" width="15.28125" style="1" bestFit="1" customWidth="1"/>
    <col min="4" max="4" width="9.28125" style="0" customWidth="1"/>
    <col min="5" max="6" width="15.28125" style="1" bestFit="1" customWidth="1"/>
    <col min="7" max="7" width="15.421875" style="1" bestFit="1" customWidth="1"/>
    <col min="8" max="8" width="11.7109375" style="0" bestFit="1" customWidth="1"/>
    <col min="9" max="10" width="9.421875" style="2" bestFit="1" customWidth="1"/>
    <col min="11" max="12" width="10.57421875" style="0" bestFit="1" customWidth="1"/>
    <col min="13" max="13" width="16.00390625" style="0" customWidth="1"/>
    <col min="14" max="14" width="18.7109375" style="0" bestFit="1" customWidth="1"/>
    <col min="15" max="15" width="18.140625" style="0" bestFit="1" customWidth="1"/>
  </cols>
  <sheetData>
    <row r="1" ht="61.5" customHeight="1"/>
    <row r="2" spans="2:12" s="3" customFormat="1" ht="21" customHeight="1">
      <c r="B2" s="38" t="s">
        <v>36</v>
      </c>
      <c r="C2" s="38"/>
      <c r="D2" s="38"/>
      <c r="E2" s="38"/>
      <c r="F2" s="38"/>
      <c r="G2" s="38"/>
      <c r="H2" s="38"/>
      <c r="I2" s="38"/>
      <c r="J2" s="38"/>
      <c r="K2" s="38"/>
      <c r="L2" s="38"/>
    </row>
    <row r="3" spans="2:10" s="3" customFormat="1" ht="7.5" customHeight="1">
      <c r="B3" s="4"/>
      <c r="C3" s="5"/>
      <c r="D3" s="4"/>
      <c r="E3" s="5"/>
      <c r="F3" s="5"/>
      <c r="G3" s="5"/>
      <c r="H3" s="4"/>
      <c r="I3" s="6"/>
      <c r="J3" s="6"/>
    </row>
    <row r="4" spans="2:12" s="3" customFormat="1" ht="78.75">
      <c r="B4" s="23" t="s">
        <v>0</v>
      </c>
      <c r="C4" s="24" t="s">
        <v>1</v>
      </c>
      <c r="D4" s="23" t="s">
        <v>2</v>
      </c>
      <c r="E4" s="24" t="s">
        <v>3</v>
      </c>
      <c r="F4" s="24" t="s">
        <v>4</v>
      </c>
      <c r="G4" s="24" t="s">
        <v>5</v>
      </c>
      <c r="H4" s="23" t="s">
        <v>6</v>
      </c>
      <c r="I4" s="25" t="s">
        <v>7</v>
      </c>
      <c r="J4" s="25" t="s">
        <v>8</v>
      </c>
      <c r="K4" s="25" t="s">
        <v>32</v>
      </c>
      <c r="L4" s="25" t="s">
        <v>33</v>
      </c>
    </row>
    <row r="5" spans="2:18" s="3" customFormat="1" ht="16.5" customHeight="1">
      <c r="B5" s="26" t="s">
        <v>9</v>
      </c>
      <c r="C5" s="34">
        <v>21971776.97</v>
      </c>
      <c r="D5" s="35">
        <v>0.955</v>
      </c>
      <c r="E5" s="34">
        <v>20983047.00635</v>
      </c>
      <c r="F5" s="34">
        <v>20897024</v>
      </c>
      <c r="G5" s="34">
        <v>-86023.0063499995</v>
      </c>
      <c r="H5" s="35">
        <v>0.995900356782122</v>
      </c>
      <c r="I5" s="36">
        <v>6652</v>
      </c>
      <c r="J5" s="36">
        <v>6139</v>
      </c>
      <c r="K5" s="34">
        <v>3303.033218580878</v>
      </c>
      <c r="L5" s="34">
        <v>3417.99104192051</v>
      </c>
      <c r="M5" s="7"/>
      <c r="N5" s="7"/>
      <c r="O5" s="7"/>
      <c r="P5" s="7"/>
      <c r="Q5" s="7"/>
      <c r="R5" s="7"/>
    </row>
    <row r="6" spans="2:18" s="3" customFormat="1" ht="16.5" customHeight="1">
      <c r="B6" s="26" t="s">
        <v>10</v>
      </c>
      <c r="C6" s="34">
        <v>9029150.02</v>
      </c>
      <c r="D6" s="35">
        <v>0.708</v>
      </c>
      <c r="E6" s="34">
        <v>6392638.21416</v>
      </c>
      <c r="F6" s="34">
        <v>6145625.68</v>
      </c>
      <c r="G6" s="34">
        <v>-247012.534159999</v>
      </c>
      <c r="H6" s="35">
        <v>0.961359844576711</v>
      </c>
      <c r="I6" s="36">
        <v>1668</v>
      </c>
      <c r="J6" s="36">
        <v>1019</v>
      </c>
      <c r="K6" s="34">
        <v>5413.15948441247</v>
      </c>
      <c r="L6" s="34">
        <v>6273.4428009421</v>
      </c>
      <c r="M6" s="7"/>
      <c r="N6" s="7"/>
      <c r="O6" s="7"/>
      <c r="P6" s="7"/>
      <c r="Q6" s="7"/>
      <c r="R6" s="7"/>
    </row>
    <row r="7" spans="2:18" s="3" customFormat="1" ht="16.5" customHeight="1">
      <c r="B7" s="26" t="s">
        <v>11</v>
      </c>
      <c r="C7" s="34">
        <v>20424542.82</v>
      </c>
      <c r="D7" s="35">
        <v>1</v>
      </c>
      <c r="E7" s="34">
        <v>20424542.82</v>
      </c>
      <c r="F7" s="34">
        <v>20424543</v>
      </c>
      <c r="G7" s="34">
        <v>0.179999999701977</v>
      </c>
      <c r="H7" s="35">
        <v>1.00000000881293</v>
      </c>
      <c r="I7" s="36">
        <v>6264</v>
      </c>
      <c r="J7" s="36">
        <v>6264</v>
      </c>
      <c r="K7" s="34">
        <v>3260.6230555555558</v>
      </c>
      <c r="L7" s="34">
        <v>3260.62305555556</v>
      </c>
      <c r="M7" s="8"/>
      <c r="N7" s="8"/>
      <c r="O7" s="8"/>
      <c r="P7" s="8"/>
      <c r="Q7" s="7"/>
      <c r="R7" s="7"/>
    </row>
    <row r="8" spans="2:18" s="3" customFormat="1" ht="16.5" customHeight="1">
      <c r="B8" s="26" t="s">
        <v>12</v>
      </c>
      <c r="C8" s="34">
        <v>33725485.18</v>
      </c>
      <c r="D8" s="35">
        <v>1</v>
      </c>
      <c r="E8" s="34">
        <v>33725485.18</v>
      </c>
      <c r="F8" s="34">
        <v>33725485</v>
      </c>
      <c r="G8" s="34">
        <v>0.179999999701977</v>
      </c>
      <c r="H8" s="35">
        <v>0.99999999466279</v>
      </c>
      <c r="I8" s="36">
        <v>5664</v>
      </c>
      <c r="J8" s="36">
        <v>5664</v>
      </c>
      <c r="K8" s="34">
        <v>5954.358259180791</v>
      </c>
      <c r="L8" s="34">
        <v>5954.35825918079</v>
      </c>
      <c r="M8" s="8"/>
      <c r="N8" s="8"/>
      <c r="O8" s="8"/>
      <c r="P8" s="8"/>
      <c r="Q8" s="7"/>
      <c r="R8" s="7"/>
    </row>
    <row r="9" spans="2:18" s="3" customFormat="1" ht="16.5" customHeight="1">
      <c r="B9" s="26" t="s">
        <v>13</v>
      </c>
      <c r="C9" s="34">
        <v>36119691.31</v>
      </c>
      <c r="D9" s="35">
        <v>0.566</v>
      </c>
      <c r="E9" s="34">
        <v>20443745.28146</v>
      </c>
      <c r="F9" s="34">
        <v>20211699</v>
      </c>
      <c r="G9" s="34">
        <v>-232046.281460002</v>
      </c>
      <c r="H9" s="35">
        <v>0.98864952198018</v>
      </c>
      <c r="I9" s="36">
        <v>12457</v>
      </c>
      <c r="J9" s="36">
        <v>6601</v>
      </c>
      <c r="K9" s="34">
        <v>2899.549755960504</v>
      </c>
      <c r="L9" s="34">
        <v>3097.06791114377</v>
      </c>
      <c r="M9" s="9"/>
      <c r="N9" s="10"/>
      <c r="O9" s="10"/>
      <c r="P9" s="8"/>
      <c r="Q9" s="7"/>
      <c r="R9" s="7"/>
    </row>
    <row r="10" spans="2:18" s="3" customFormat="1" ht="16.5" customHeight="1">
      <c r="B10" s="26" t="s">
        <v>14</v>
      </c>
      <c r="C10" s="34">
        <v>3913384.93</v>
      </c>
      <c r="D10" s="35">
        <v>1</v>
      </c>
      <c r="E10" s="34">
        <v>3913384.93</v>
      </c>
      <c r="F10" s="34">
        <v>3913385</v>
      </c>
      <c r="G10" s="34">
        <v>0.0699999998323619</v>
      </c>
      <c r="H10" s="35">
        <v>1.00000001788733</v>
      </c>
      <c r="I10" s="36">
        <v>825</v>
      </c>
      <c r="J10" s="36">
        <v>825</v>
      </c>
      <c r="K10" s="34">
        <v>4743.496884848485</v>
      </c>
      <c r="L10" s="34">
        <v>4743.49688484849</v>
      </c>
      <c r="M10" s="11"/>
      <c r="N10" s="12"/>
      <c r="O10" s="13"/>
      <c r="P10" s="8"/>
      <c r="Q10" s="7"/>
      <c r="R10" s="7"/>
    </row>
    <row r="11" spans="2:18" s="3" customFormat="1" ht="16.5" customHeight="1">
      <c r="B11" s="26" t="s">
        <v>15</v>
      </c>
      <c r="C11" s="34">
        <v>70877744.78</v>
      </c>
      <c r="D11" s="35">
        <v>0.782</v>
      </c>
      <c r="E11" s="34">
        <v>55426396.41796</v>
      </c>
      <c r="F11" s="34">
        <v>52909357</v>
      </c>
      <c r="G11" s="34">
        <v>-2517039.41796</v>
      </c>
      <c r="H11" s="35">
        <v>0.954587713064016</v>
      </c>
      <c r="I11" s="36">
        <v>23136</v>
      </c>
      <c r="J11" s="36">
        <v>16385</v>
      </c>
      <c r="K11" s="34">
        <v>3063.5263131051174</v>
      </c>
      <c r="L11" s="34">
        <v>3382.75229892951</v>
      </c>
      <c r="M11" s="11"/>
      <c r="N11" s="12"/>
      <c r="O11" s="13"/>
      <c r="P11" s="8"/>
      <c r="Q11" s="7"/>
      <c r="R11" s="7"/>
    </row>
    <row r="12" spans="2:18" s="3" customFormat="1" ht="16.5" customHeight="1">
      <c r="B12" s="26" t="s">
        <v>16</v>
      </c>
      <c r="C12" s="34">
        <v>25282718.43</v>
      </c>
      <c r="D12" s="35">
        <v>0.851</v>
      </c>
      <c r="E12" s="34">
        <v>21515593.38393</v>
      </c>
      <c r="F12" s="34">
        <v>21298137</v>
      </c>
      <c r="G12" s="34">
        <v>-217456.383930001</v>
      </c>
      <c r="H12" s="35">
        <v>0.98989307986772</v>
      </c>
      <c r="I12" s="36">
        <v>3905</v>
      </c>
      <c r="J12" s="36">
        <v>2897</v>
      </c>
      <c r="K12" s="34">
        <v>6474.447741357234</v>
      </c>
      <c r="L12" s="34">
        <v>7426.85308385571</v>
      </c>
      <c r="M12" s="11"/>
      <c r="N12" s="12"/>
      <c r="O12" s="13"/>
      <c r="P12" s="8"/>
      <c r="Q12" s="7"/>
      <c r="R12" s="7"/>
    </row>
    <row r="13" spans="2:18" s="3" customFormat="1" ht="16.5" customHeight="1">
      <c r="B13" s="26" t="s">
        <v>17</v>
      </c>
      <c r="C13" s="34">
        <v>5592419.6</v>
      </c>
      <c r="D13" s="35">
        <v>1</v>
      </c>
      <c r="E13" s="34">
        <v>5592419.6</v>
      </c>
      <c r="F13" s="34">
        <v>5592420</v>
      </c>
      <c r="G13" s="34">
        <v>0.400000000372529</v>
      </c>
      <c r="H13" s="35">
        <v>1.00000007152539</v>
      </c>
      <c r="I13" s="36">
        <v>2481</v>
      </c>
      <c r="J13" s="36">
        <v>2481</v>
      </c>
      <c r="K13" s="34">
        <v>2254.098992341798</v>
      </c>
      <c r="L13" s="34">
        <v>2254.0989923418</v>
      </c>
      <c r="M13" s="11"/>
      <c r="N13" s="12"/>
      <c r="O13" s="13"/>
      <c r="P13" s="8"/>
      <c r="Q13" s="7"/>
      <c r="R13" s="7"/>
    </row>
    <row r="14" spans="2:18" s="3" customFormat="1" ht="16.5" customHeight="1">
      <c r="B14" s="26" t="s">
        <v>18</v>
      </c>
      <c r="C14" s="34">
        <v>84249913.73</v>
      </c>
      <c r="D14" s="35">
        <v>1</v>
      </c>
      <c r="E14" s="34">
        <v>84249913.73</v>
      </c>
      <c r="F14" s="34">
        <v>84249914</v>
      </c>
      <c r="G14" s="34">
        <v>0.269999995827675</v>
      </c>
      <c r="H14" s="35">
        <v>1.00000000320475</v>
      </c>
      <c r="I14" s="36">
        <v>29245</v>
      </c>
      <c r="J14" s="36">
        <v>29245</v>
      </c>
      <c r="K14" s="34">
        <v>2880.8313807488457</v>
      </c>
      <c r="L14" s="34">
        <v>2880.83138074885</v>
      </c>
      <c r="M14" s="14"/>
      <c r="N14" s="15"/>
      <c r="O14" s="16"/>
      <c r="P14" s="7"/>
      <c r="Q14" s="7"/>
      <c r="R14" s="7"/>
    </row>
    <row r="15" spans="2:18" s="3" customFormat="1" ht="16.5" customHeight="1">
      <c r="B15" s="26" t="s">
        <v>19</v>
      </c>
      <c r="C15" s="34">
        <v>19574180.13</v>
      </c>
      <c r="D15" s="35">
        <v>1</v>
      </c>
      <c r="E15" s="34">
        <v>19574180.13</v>
      </c>
      <c r="F15" s="34">
        <v>19574180</v>
      </c>
      <c r="G15" s="34">
        <v>0.269999995827675</v>
      </c>
      <c r="H15" s="35">
        <v>0.999999993358598</v>
      </c>
      <c r="I15" s="36">
        <v>6045</v>
      </c>
      <c r="J15" s="36">
        <v>6045</v>
      </c>
      <c r="K15" s="34">
        <v>3238.0777717121587</v>
      </c>
      <c r="L15" s="34">
        <v>3238.07777171216</v>
      </c>
      <c r="M15" s="14"/>
      <c r="N15" s="15"/>
      <c r="O15" s="16"/>
      <c r="P15" s="7"/>
      <c r="Q15" s="7"/>
      <c r="R15" s="7"/>
    </row>
    <row r="16" spans="2:15" s="3" customFormat="1" ht="16.5" customHeight="1">
      <c r="B16" s="26" t="s">
        <v>20</v>
      </c>
      <c r="C16" s="34">
        <v>14120450.85</v>
      </c>
      <c r="D16" s="35">
        <v>0.846</v>
      </c>
      <c r="E16" s="34">
        <v>11945901.4191</v>
      </c>
      <c r="F16" s="34">
        <v>11848533</v>
      </c>
      <c r="G16" s="34">
        <v>-97368.4191000015</v>
      </c>
      <c r="H16" s="35">
        <v>0.991849219603945</v>
      </c>
      <c r="I16" s="36">
        <v>3777</v>
      </c>
      <c r="J16" s="36">
        <v>2820</v>
      </c>
      <c r="K16" s="34">
        <v>3738.5361000794283</v>
      </c>
      <c r="L16" s="34">
        <v>4236.135255</v>
      </c>
      <c r="M16" s="17"/>
      <c r="N16" s="18"/>
      <c r="O16" s="19"/>
    </row>
    <row r="17" spans="2:15" s="3" customFormat="1" ht="16.5" customHeight="1">
      <c r="B17" s="26" t="s">
        <v>21</v>
      </c>
      <c r="C17" s="34">
        <v>21521810.41</v>
      </c>
      <c r="D17" s="35">
        <v>1</v>
      </c>
      <c r="E17" s="34">
        <v>21521810.41</v>
      </c>
      <c r="F17" s="34">
        <v>21521810.15</v>
      </c>
      <c r="G17" s="34">
        <v>0.269999995827675</v>
      </c>
      <c r="H17" s="35">
        <v>0.999999987919232</v>
      </c>
      <c r="I17" s="36">
        <v>4171</v>
      </c>
      <c r="J17" s="36">
        <v>4171</v>
      </c>
      <c r="K17" s="34">
        <v>5159.868235435148</v>
      </c>
      <c r="L17" s="34">
        <v>5159.86823543515</v>
      </c>
      <c r="M17" s="17"/>
      <c r="N17" s="18"/>
      <c r="O17" s="19"/>
    </row>
    <row r="18" spans="2:15" s="3" customFormat="1" ht="16.5" customHeight="1">
      <c r="B18" s="26" t="s">
        <v>22</v>
      </c>
      <c r="C18" s="34">
        <v>23363371.87</v>
      </c>
      <c r="D18" s="35">
        <v>1</v>
      </c>
      <c r="E18" s="34">
        <v>23363371.87</v>
      </c>
      <c r="F18" s="34">
        <v>23363372</v>
      </c>
      <c r="G18" s="34">
        <v>0.129999998956919</v>
      </c>
      <c r="H18" s="35">
        <v>1.00000000556427</v>
      </c>
      <c r="I18" s="36">
        <v>6542</v>
      </c>
      <c r="J18" s="36">
        <v>6542</v>
      </c>
      <c r="K18" s="34">
        <v>3571.288882604708</v>
      </c>
      <c r="L18" s="34">
        <v>3571.28888260471</v>
      </c>
      <c r="M18" s="17"/>
      <c r="N18" s="18"/>
      <c r="O18" s="19"/>
    </row>
    <row r="19" spans="2:15" s="3" customFormat="1" ht="16.5" customHeight="1">
      <c r="B19" s="26" t="s">
        <v>23</v>
      </c>
      <c r="C19" s="34">
        <v>33341966.69</v>
      </c>
      <c r="D19" s="35">
        <v>0.758</v>
      </c>
      <c r="E19" s="34">
        <v>25273210.75102</v>
      </c>
      <c r="F19" s="34">
        <v>24435874</v>
      </c>
      <c r="G19" s="34">
        <v>-837336.751020003</v>
      </c>
      <c r="H19" s="35">
        <v>0.966868604101431</v>
      </c>
      <c r="I19" s="36">
        <v>12548</v>
      </c>
      <c r="J19" s="36">
        <v>8839</v>
      </c>
      <c r="K19" s="34">
        <v>2657.153864360854</v>
      </c>
      <c r="L19" s="34">
        <v>2859.2839406064</v>
      </c>
      <c r="M19" s="17"/>
      <c r="N19" s="18"/>
      <c r="O19" s="19"/>
    </row>
    <row r="20" spans="2:15" s="3" customFormat="1" ht="16.5" customHeight="1">
      <c r="B20" s="26" t="s">
        <v>24</v>
      </c>
      <c r="C20" s="34">
        <v>5770889</v>
      </c>
      <c r="D20" s="35">
        <v>1</v>
      </c>
      <c r="E20" s="34">
        <v>5770889</v>
      </c>
      <c r="F20" s="34">
        <v>5770889</v>
      </c>
      <c r="G20" s="34">
        <v>0</v>
      </c>
      <c r="H20" s="35">
        <v>1</v>
      </c>
      <c r="I20" s="36">
        <v>1002</v>
      </c>
      <c r="J20" s="36">
        <v>1002</v>
      </c>
      <c r="K20" s="34">
        <v>5759.370259481038</v>
      </c>
      <c r="L20" s="34">
        <v>5759.37025948104</v>
      </c>
      <c r="M20" s="17"/>
      <c r="N20" s="18"/>
      <c r="O20" s="19"/>
    </row>
    <row r="21" spans="2:15" s="3" customFormat="1" ht="16.5" customHeight="1">
      <c r="B21" s="26" t="s">
        <v>25</v>
      </c>
      <c r="C21" s="34">
        <v>46201208.37</v>
      </c>
      <c r="D21" s="35">
        <v>0.822</v>
      </c>
      <c r="E21" s="34">
        <v>37977393.28014</v>
      </c>
      <c r="F21" s="34">
        <v>35337584.17</v>
      </c>
      <c r="G21" s="34">
        <v>-2639809.11014</v>
      </c>
      <c r="H21" s="35">
        <v>0.930489986749026</v>
      </c>
      <c r="I21" s="36">
        <v>11645</v>
      </c>
      <c r="J21" s="36">
        <v>8321</v>
      </c>
      <c r="K21" s="34">
        <v>3967.4717363675395</v>
      </c>
      <c r="L21" s="34">
        <v>4564.0419757409</v>
      </c>
      <c r="M21" s="17"/>
      <c r="N21" s="20"/>
      <c r="O21" s="20"/>
    </row>
    <row r="22" spans="2:15" s="3" customFormat="1" ht="16.5" customHeight="1">
      <c r="B22" s="26" t="s">
        <v>26</v>
      </c>
      <c r="C22" s="34">
        <v>52071972.09</v>
      </c>
      <c r="D22" s="35">
        <v>0.639</v>
      </c>
      <c r="E22" s="34">
        <v>33273990.16551</v>
      </c>
      <c r="F22" s="34">
        <v>32678449</v>
      </c>
      <c r="G22" s="34">
        <v>-595541.165510003</v>
      </c>
      <c r="H22" s="35">
        <v>0.982101901138166</v>
      </c>
      <c r="I22" s="36">
        <v>14764</v>
      </c>
      <c r="J22" s="36">
        <v>8757</v>
      </c>
      <c r="K22" s="34">
        <v>3526.9555736927664</v>
      </c>
      <c r="L22" s="34">
        <v>3799.70197162384</v>
      </c>
      <c r="M22" s="17"/>
      <c r="N22" s="18"/>
      <c r="O22" s="19"/>
    </row>
    <row r="23" spans="2:15" s="3" customFormat="1" ht="16.5" customHeight="1">
      <c r="B23" s="26" t="s">
        <v>27</v>
      </c>
      <c r="C23" s="34">
        <v>14960165.15</v>
      </c>
      <c r="D23" s="35">
        <v>0.877</v>
      </c>
      <c r="E23" s="34">
        <v>13120064.83655</v>
      </c>
      <c r="F23" s="34">
        <v>13128735</v>
      </c>
      <c r="G23" s="34">
        <v>8670.16345000081</v>
      </c>
      <c r="H23" s="35">
        <v>1.0006608323631</v>
      </c>
      <c r="I23" s="36">
        <v>2925</v>
      </c>
      <c r="J23" s="36">
        <v>2298</v>
      </c>
      <c r="K23" s="34">
        <v>5114.586376068376</v>
      </c>
      <c r="L23" s="34">
        <v>5709.34065994343</v>
      </c>
      <c r="M23" s="17"/>
      <c r="N23" s="18"/>
      <c r="O23" s="19"/>
    </row>
    <row r="24" spans="2:15" s="3" customFormat="1" ht="16.5" customHeight="1">
      <c r="B24" s="26" t="s">
        <v>28</v>
      </c>
      <c r="C24" s="34">
        <v>8974415.09</v>
      </c>
      <c r="D24" s="35">
        <v>1</v>
      </c>
      <c r="E24" s="34">
        <v>8974415.09</v>
      </c>
      <c r="F24" s="34">
        <v>8974415</v>
      </c>
      <c r="G24" s="34">
        <v>0.269999995827675</v>
      </c>
      <c r="H24" s="35">
        <v>0.999999989971491</v>
      </c>
      <c r="I24" s="36">
        <v>1870</v>
      </c>
      <c r="J24" s="36">
        <v>1870</v>
      </c>
      <c r="K24" s="34">
        <v>4799.152454545455</v>
      </c>
      <c r="L24" s="34">
        <v>4799.15245454545</v>
      </c>
      <c r="M24" s="17"/>
      <c r="N24" s="18"/>
      <c r="O24" s="19"/>
    </row>
    <row r="25" spans="2:15" s="3" customFormat="1" ht="16.5" customHeight="1">
      <c r="B25" s="30" t="s">
        <v>29</v>
      </c>
      <c r="C25" s="27">
        <f>SUM(C5:C24)</f>
        <v>551087257.4200001</v>
      </c>
      <c r="D25" s="31" t="s">
        <v>30</v>
      </c>
      <c r="E25" s="27">
        <f>SUM(E5:E24)</f>
        <v>473462393.51618</v>
      </c>
      <c r="F25" s="27">
        <f>SUM(F5:F24)</f>
        <v>466001431</v>
      </c>
      <c r="G25" s="32">
        <f>F25-E25</f>
        <v>-7460962.516179979</v>
      </c>
      <c r="H25" s="28">
        <f>F25/E25</f>
        <v>0.9842416998301154</v>
      </c>
      <c r="I25" s="29">
        <f>SUM(I5:I24)</f>
        <v>157586</v>
      </c>
      <c r="J25" s="29">
        <f>SUM(J5:J24)</f>
        <v>128185</v>
      </c>
      <c r="K25" s="33">
        <f>C25/I25</f>
        <v>3497.057209523689</v>
      </c>
      <c r="L25" s="33">
        <f>E25/J25</f>
        <v>3693.586562516519</v>
      </c>
      <c r="M25" s="17"/>
      <c r="N25" s="18"/>
      <c r="O25" s="19"/>
    </row>
    <row r="26" spans="3:15" s="3" customFormat="1" ht="9" customHeight="1">
      <c r="C26" s="21"/>
      <c r="E26" s="21"/>
      <c r="F26" s="21"/>
      <c r="G26" s="21"/>
      <c r="I26" s="22"/>
      <c r="J26" s="22"/>
      <c r="M26" s="17"/>
      <c r="N26" s="18"/>
      <c r="O26" s="19"/>
    </row>
    <row r="27" spans="2:15" s="3" customFormat="1" ht="24" customHeight="1">
      <c r="B27" s="37" t="s">
        <v>34</v>
      </c>
      <c r="C27" s="37"/>
      <c r="D27" s="37"/>
      <c r="E27" s="37"/>
      <c r="F27" s="37"/>
      <c r="G27" s="37"/>
      <c r="H27" s="37"/>
      <c r="I27" s="37"/>
      <c r="J27" s="37"/>
      <c r="K27" s="37"/>
      <c r="L27" s="37"/>
      <c r="M27" s="17"/>
      <c r="N27" s="18"/>
      <c r="O27" s="19"/>
    </row>
    <row r="28" spans="2:15" s="3" customFormat="1" ht="16.5" customHeight="1">
      <c r="B28" s="39" t="s">
        <v>31</v>
      </c>
      <c r="C28" s="39"/>
      <c r="D28" s="39"/>
      <c r="E28" s="39"/>
      <c r="F28" s="39"/>
      <c r="G28" s="39"/>
      <c r="I28" s="22"/>
      <c r="J28" s="22"/>
      <c r="M28" s="17"/>
      <c r="N28" s="18"/>
      <c r="O28" s="19"/>
    </row>
    <row r="29" ht="61.5" customHeight="1"/>
    <row r="30" spans="2:12" s="3" customFormat="1" ht="18.75">
      <c r="B30" s="38" t="s">
        <v>35</v>
      </c>
      <c r="C30" s="38"/>
      <c r="D30" s="38"/>
      <c r="E30" s="38"/>
      <c r="F30" s="38"/>
      <c r="G30" s="38"/>
      <c r="H30" s="38"/>
      <c r="I30" s="38"/>
      <c r="J30" s="38"/>
      <c r="K30" s="38"/>
      <c r="L30" s="38"/>
    </row>
    <row r="31" spans="2:12" s="3" customFormat="1" ht="7.5" customHeight="1">
      <c r="B31" s="4"/>
      <c r="C31" s="5"/>
      <c r="D31" s="4"/>
      <c r="E31" s="5"/>
      <c r="F31" s="5"/>
      <c r="G31" s="5"/>
      <c r="H31" s="4"/>
      <c r="I31" s="6"/>
      <c r="J31" s="6"/>
      <c r="K31" s="8"/>
      <c r="L31" s="8"/>
    </row>
    <row r="32" spans="2:12" s="3" customFormat="1" ht="78.75">
      <c r="B32" s="23" t="s">
        <v>0</v>
      </c>
      <c r="C32" s="24" t="s">
        <v>1</v>
      </c>
      <c r="D32" s="23" t="s">
        <v>2</v>
      </c>
      <c r="E32" s="24" t="s">
        <v>3</v>
      </c>
      <c r="F32" s="24" t="s">
        <v>4</v>
      </c>
      <c r="G32" s="24" t="s">
        <v>5</v>
      </c>
      <c r="H32" s="23" t="s">
        <v>6</v>
      </c>
      <c r="I32" s="25" t="s">
        <v>7</v>
      </c>
      <c r="J32" s="25" t="s">
        <v>8</v>
      </c>
      <c r="K32" s="25" t="s">
        <v>32</v>
      </c>
      <c r="L32" s="25" t="s">
        <v>33</v>
      </c>
    </row>
    <row r="33" spans="2:12" s="3" customFormat="1" ht="16.5" customHeight="1">
      <c r="B33" s="26" t="s">
        <v>9</v>
      </c>
      <c r="C33" s="34">
        <v>22197537.78</v>
      </c>
      <c r="D33" s="35">
        <v>0.955</v>
      </c>
      <c r="E33" s="34">
        <v>21198648.5799</v>
      </c>
      <c r="F33" s="34">
        <v>21139655</v>
      </c>
      <c r="G33" s="34">
        <v>-58993.5799000002</v>
      </c>
      <c r="H33" s="35">
        <v>0.997217106568013</v>
      </c>
      <c r="I33" s="36">
        <v>6622</v>
      </c>
      <c r="J33" s="36">
        <v>6119</v>
      </c>
      <c r="K33" s="34">
        <v>3352.0896677740866</v>
      </c>
      <c r="L33" s="34">
        <v>3464.39754533421</v>
      </c>
    </row>
    <row r="34" spans="2:12" s="3" customFormat="1" ht="16.5" customHeight="1">
      <c r="B34" s="26" t="s">
        <v>10</v>
      </c>
      <c r="C34" s="34">
        <v>9730651.57</v>
      </c>
      <c r="D34" s="35">
        <v>0.708</v>
      </c>
      <c r="E34" s="34">
        <v>6889301.31156</v>
      </c>
      <c r="F34" s="34">
        <v>6933295</v>
      </c>
      <c r="G34" s="34">
        <v>43993.6884399997</v>
      </c>
      <c r="H34" s="35">
        <v>1.00638579827626</v>
      </c>
      <c r="I34" s="36">
        <v>1641</v>
      </c>
      <c r="J34" s="36">
        <v>1014</v>
      </c>
      <c r="K34" s="34">
        <v>5929.708452163315</v>
      </c>
      <c r="L34" s="34">
        <v>6794.18275301775</v>
      </c>
    </row>
    <row r="35" spans="2:12" s="3" customFormat="1" ht="16.5" customHeight="1">
      <c r="B35" s="26" t="s">
        <v>11</v>
      </c>
      <c r="C35" s="34">
        <v>20591500.3</v>
      </c>
      <c r="D35" s="35">
        <v>1</v>
      </c>
      <c r="E35" s="34">
        <v>20591500.3</v>
      </c>
      <c r="F35" s="34">
        <v>20591500</v>
      </c>
      <c r="G35" s="34">
        <v>0.239999998360872</v>
      </c>
      <c r="H35" s="35">
        <v>0.999999985430882</v>
      </c>
      <c r="I35" s="36">
        <v>6260</v>
      </c>
      <c r="J35" s="36">
        <v>6260</v>
      </c>
      <c r="K35" s="34">
        <v>3289.3770447284346</v>
      </c>
      <c r="L35" s="34">
        <v>3289.37704472843</v>
      </c>
    </row>
    <row r="36" spans="2:12" s="3" customFormat="1" ht="16.5" customHeight="1">
      <c r="B36" s="26" t="s">
        <v>12</v>
      </c>
      <c r="C36" s="34">
        <v>33476141.98</v>
      </c>
      <c r="D36" s="35">
        <v>1</v>
      </c>
      <c r="E36" s="34">
        <v>33476141.98</v>
      </c>
      <c r="F36" s="34">
        <v>33476142</v>
      </c>
      <c r="G36" s="34">
        <v>0.0199999995529652</v>
      </c>
      <c r="H36" s="35">
        <v>1.00000000059744</v>
      </c>
      <c r="I36" s="36">
        <v>5674</v>
      </c>
      <c r="J36" s="36">
        <v>5674</v>
      </c>
      <c r="K36" s="34">
        <v>5899.91927740571</v>
      </c>
      <c r="L36" s="34">
        <v>5899.91927740571</v>
      </c>
    </row>
    <row r="37" spans="2:12" s="3" customFormat="1" ht="16.5" customHeight="1">
      <c r="B37" s="26" t="s">
        <v>13</v>
      </c>
      <c r="C37" s="34">
        <v>36199051.83</v>
      </c>
      <c r="D37" s="35">
        <v>0.566</v>
      </c>
      <c r="E37" s="34">
        <v>20488663.33578</v>
      </c>
      <c r="F37" s="34">
        <v>20171913</v>
      </c>
      <c r="G37" s="34">
        <v>-316750.335780002</v>
      </c>
      <c r="H37" s="35">
        <v>0.98454021472319</v>
      </c>
      <c r="I37" s="36">
        <v>12401</v>
      </c>
      <c r="J37" s="36">
        <v>6511</v>
      </c>
      <c r="K37" s="34">
        <v>2919.042966696234</v>
      </c>
      <c r="L37" s="34">
        <v>3146.77673718016</v>
      </c>
    </row>
    <row r="38" spans="2:12" s="3" customFormat="1" ht="16.5" customHeight="1">
      <c r="B38" s="26" t="s">
        <v>14</v>
      </c>
      <c r="C38" s="34">
        <v>3916161.4</v>
      </c>
      <c r="D38" s="35">
        <v>1</v>
      </c>
      <c r="E38" s="34">
        <v>3916161.4</v>
      </c>
      <c r="F38" s="34">
        <v>3916161</v>
      </c>
      <c r="G38" s="34">
        <v>0.239999998360872</v>
      </c>
      <c r="H38" s="35">
        <v>0.999999897859164</v>
      </c>
      <c r="I38" s="36">
        <v>813</v>
      </c>
      <c r="J38" s="36">
        <v>813</v>
      </c>
      <c r="K38" s="34">
        <v>4816.926691266913</v>
      </c>
      <c r="L38" s="34">
        <v>4816.92669126691</v>
      </c>
    </row>
    <row r="39" spans="2:12" s="3" customFormat="1" ht="16.5" customHeight="1">
      <c r="B39" s="26" t="s">
        <v>15</v>
      </c>
      <c r="C39" s="34">
        <v>71061545.45</v>
      </c>
      <c r="D39" s="35">
        <v>0.782</v>
      </c>
      <c r="E39" s="34">
        <v>55570128.5419</v>
      </c>
      <c r="F39" s="34">
        <v>53788888</v>
      </c>
      <c r="G39" s="34">
        <v>-1781240.54190001</v>
      </c>
      <c r="H39" s="35">
        <v>0.967946078430304</v>
      </c>
      <c r="I39" s="36">
        <v>23089</v>
      </c>
      <c r="J39" s="36">
        <v>16321</v>
      </c>
      <c r="K39" s="34">
        <v>3077.7229611503312</v>
      </c>
      <c r="L39" s="34">
        <v>3404.82375723914</v>
      </c>
    </row>
    <row r="40" spans="2:12" s="3" customFormat="1" ht="16.5" customHeight="1">
      <c r="B40" s="26" t="s">
        <v>16</v>
      </c>
      <c r="C40" s="34">
        <v>25252379.7</v>
      </c>
      <c r="D40" s="35">
        <v>0.851</v>
      </c>
      <c r="E40" s="34">
        <v>21489775.1247</v>
      </c>
      <c r="F40" s="34">
        <v>21255425</v>
      </c>
      <c r="G40" s="34">
        <v>-234350.124700002</v>
      </c>
      <c r="H40" s="35">
        <v>0.989094807956802</v>
      </c>
      <c r="I40" s="36">
        <v>3872</v>
      </c>
      <c r="J40" s="36">
        <v>2874</v>
      </c>
      <c r="K40" s="34">
        <v>6521.792277892562</v>
      </c>
      <c r="L40" s="34">
        <v>7477.30519300626</v>
      </c>
    </row>
    <row r="41" spans="2:12" s="3" customFormat="1" ht="16.5" customHeight="1">
      <c r="B41" s="26" t="s">
        <v>17</v>
      </c>
      <c r="C41" s="34">
        <v>5477491.06</v>
      </c>
      <c r="D41" s="35">
        <v>1</v>
      </c>
      <c r="E41" s="34">
        <v>5477491.06</v>
      </c>
      <c r="F41" s="34">
        <v>5477491</v>
      </c>
      <c r="G41" s="34">
        <v>0.239999998360872</v>
      </c>
      <c r="H41" s="35">
        <v>0.99999998904608</v>
      </c>
      <c r="I41" s="36">
        <v>2464</v>
      </c>
      <c r="J41" s="36">
        <v>2464</v>
      </c>
      <c r="K41" s="34">
        <v>2223.0077353896104</v>
      </c>
      <c r="L41" s="34">
        <v>2223.00773538961</v>
      </c>
    </row>
    <row r="42" spans="2:12" s="3" customFormat="1" ht="16.5" customHeight="1">
      <c r="B42" s="26" t="s">
        <v>18</v>
      </c>
      <c r="C42" s="34">
        <v>86189222.54</v>
      </c>
      <c r="D42" s="35">
        <v>1</v>
      </c>
      <c r="E42" s="34">
        <v>86189222.54</v>
      </c>
      <c r="F42" s="34">
        <v>86189223</v>
      </c>
      <c r="G42" s="34">
        <v>0.459999993443489</v>
      </c>
      <c r="H42" s="35">
        <v>1.00000000533709</v>
      </c>
      <c r="I42" s="36">
        <v>29365</v>
      </c>
      <c r="J42" s="36">
        <v>29365</v>
      </c>
      <c r="K42" s="34">
        <v>2935.100375957773</v>
      </c>
      <c r="L42" s="34">
        <v>2935.10037595777</v>
      </c>
    </row>
    <row r="43" spans="2:12" s="3" customFormat="1" ht="16.5" customHeight="1">
      <c r="B43" s="26" t="s">
        <v>19</v>
      </c>
      <c r="C43" s="34">
        <v>20205040.14</v>
      </c>
      <c r="D43" s="35">
        <v>1</v>
      </c>
      <c r="E43" s="34">
        <v>20205040.14</v>
      </c>
      <c r="F43" s="34">
        <v>20205040.08</v>
      </c>
      <c r="G43" s="34">
        <v>0.239999998360872</v>
      </c>
      <c r="H43" s="35">
        <v>0.999999997030444</v>
      </c>
      <c r="I43" s="36">
        <v>6164</v>
      </c>
      <c r="J43" s="36">
        <v>6164</v>
      </c>
      <c r="K43" s="34">
        <v>3277.9104704737183</v>
      </c>
      <c r="L43" s="34">
        <v>3277.91047047372</v>
      </c>
    </row>
    <row r="44" spans="2:12" s="3" customFormat="1" ht="16.5" customHeight="1">
      <c r="B44" s="26" t="s">
        <v>20</v>
      </c>
      <c r="C44" s="34">
        <v>14207888.5</v>
      </c>
      <c r="D44" s="35">
        <v>0.846</v>
      </c>
      <c r="E44" s="34">
        <v>12019873.671</v>
      </c>
      <c r="F44" s="34">
        <v>11912732</v>
      </c>
      <c r="G44" s="34">
        <v>-107141.671000002</v>
      </c>
      <c r="H44" s="35">
        <v>0.991086289762055</v>
      </c>
      <c r="I44" s="36">
        <v>3779</v>
      </c>
      <c r="J44" s="36">
        <v>2825</v>
      </c>
      <c r="K44" s="34">
        <v>3759.6952897591955</v>
      </c>
      <c r="L44" s="34">
        <v>4254.82253840708</v>
      </c>
    </row>
    <row r="45" spans="2:12" s="3" customFormat="1" ht="16.5" customHeight="1">
      <c r="B45" s="26" t="s">
        <v>21</v>
      </c>
      <c r="C45" s="34">
        <v>21979717.35</v>
      </c>
      <c r="D45" s="35">
        <v>1</v>
      </c>
      <c r="E45" s="34">
        <v>21979717.35</v>
      </c>
      <c r="F45" s="34">
        <v>21979717</v>
      </c>
      <c r="G45" s="34">
        <v>0.239999998360872</v>
      </c>
      <c r="H45" s="35">
        <v>0.999999984076228</v>
      </c>
      <c r="I45" s="36">
        <v>4245</v>
      </c>
      <c r="J45" s="36">
        <v>4245</v>
      </c>
      <c r="K45" s="34">
        <v>5177.7897173144875</v>
      </c>
      <c r="L45" s="34">
        <v>5177.78971731449</v>
      </c>
    </row>
    <row r="46" spans="2:12" s="3" customFormat="1" ht="16.5" customHeight="1">
      <c r="B46" s="26" t="s">
        <v>22</v>
      </c>
      <c r="C46" s="34">
        <v>23973836.76</v>
      </c>
      <c r="D46" s="35">
        <v>1</v>
      </c>
      <c r="E46" s="34">
        <v>23973836.76</v>
      </c>
      <c r="F46" s="34">
        <v>23973837</v>
      </c>
      <c r="G46" s="34">
        <v>0.239999998360872</v>
      </c>
      <c r="H46" s="35">
        <v>1.00000001001091</v>
      </c>
      <c r="I46" s="36">
        <v>6540</v>
      </c>
      <c r="J46" s="36">
        <v>6540</v>
      </c>
      <c r="K46" s="34">
        <v>3665.7242752293578</v>
      </c>
      <c r="L46" s="34">
        <v>3665.72427522936</v>
      </c>
    </row>
    <row r="47" spans="2:12" s="3" customFormat="1" ht="16.5" customHeight="1">
      <c r="B47" s="26" t="s">
        <v>23</v>
      </c>
      <c r="C47" s="34">
        <v>33825575.22</v>
      </c>
      <c r="D47" s="35">
        <v>0.758</v>
      </c>
      <c r="E47" s="34">
        <v>25639786.01676</v>
      </c>
      <c r="F47" s="34">
        <v>24733134</v>
      </c>
      <c r="G47" s="34">
        <v>-906652.016759995</v>
      </c>
      <c r="H47" s="35">
        <v>0.964638861799886</v>
      </c>
      <c r="I47" s="36">
        <v>12524</v>
      </c>
      <c r="J47" s="36">
        <v>8761</v>
      </c>
      <c r="K47" s="34">
        <v>2700.8603656978603</v>
      </c>
      <c r="L47" s="34">
        <v>2926.58212724118</v>
      </c>
    </row>
    <row r="48" spans="2:12" s="3" customFormat="1" ht="16.5" customHeight="1">
      <c r="B48" s="26" t="s">
        <v>24</v>
      </c>
      <c r="C48" s="34">
        <v>5857604.5</v>
      </c>
      <c r="D48" s="35">
        <v>1</v>
      </c>
      <c r="E48" s="34">
        <v>5857604.5</v>
      </c>
      <c r="F48" s="34">
        <v>5857605</v>
      </c>
      <c r="G48" s="34">
        <v>0</v>
      </c>
      <c r="H48" s="35">
        <v>1.00000008535913</v>
      </c>
      <c r="I48" s="36">
        <v>1003</v>
      </c>
      <c r="J48" s="36">
        <v>1003</v>
      </c>
      <c r="K48" s="34">
        <v>5840.084247258225</v>
      </c>
      <c r="L48" s="34">
        <v>5840.08424725823</v>
      </c>
    </row>
    <row r="49" spans="2:12" s="3" customFormat="1" ht="16.5" customHeight="1">
      <c r="B49" s="26" t="s">
        <v>25</v>
      </c>
      <c r="C49" s="34">
        <v>46999673.63</v>
      </c>
      <c r="D49" s="35">
        <v>0.822</v>
      </c>
      <c r="E49" s="34">
        <v>38633731.72386</v>
      </c>
      <c r="F49" s="34">
        <v>36152835.17</v>
      </c>
      <c r="G49" s="34">
        <v>-2480896.55386</v>
      </c>
      <c r="H49" s="35">
        <v>0.935784185395484</v>
      </c>
      <c r="I49" s="36">
        <v>11674</v>
      </c>
      <c r="J49" s="36">
        <v>8324</v>
      </c>
      <c r="K49" s="34">
        <v>4026.0128173719377</v>
      </c>
      <c r="L49" s="34">
        <v>4641.24600238587</v>
      </c>
    </row>
    <row r="50" spans="2:12" s="3" customFormat="1" ht="16.5" customHeight="1">
      <c r="B50" s="26" t="s">
        <v>26</v>
      </c>
      <c r="C50" s="34">
        <v>51722652.46</v>
      </c>
      <c r="D50" s="35">
        <v>0.639</v>
      </c>
      <c r="E50" s="34">
        <v>33050774.92194</v>
      </c>
      <c r="F50" s="34">
        <v>32384844.88</v>
      </c>
      <c r="G50" s="34">
        <v>-665930.04194</v>
      </c>
      <c r="H50" s="35">
        <v>0.979851303229265</v>
      </c>
      <c r="I50" s="36">
        <v>14733</v>
      </c>
      <c r="J50" s="36">
        <v>8772</v>
      </c>
      <c r="K50" s="34">
        <v>3510.6666978890926</v>
      </c>
      <c r="L50" s="34">
        <v>3767.75819903557</v>
      </c>
    </row>
    <row r="51" spans="2:12" s="3" customFormat="1" ht="16.5" customHeight="1">
      <c r="B51" s="26" t="s">
        <v>27</v>
      </c>
      <c r="C51" s="34">
        <v>14503838.58</v>
      </c>
      <c r="D51" s="35">
        <v>0.877</v>
      </c>
      <c r="E51" s="34">
        <v>12719866.43466</v>
      </c>
      <c r="F51" s="34">
        <v>12616699</v>
      </c>
      <c r="G51" s="34">
        <v>-103167.434660001</v>
      </c>
      <c r="H51" s="35">
        <v>0.991889267454972</v>
      </c>
      <c r="I51" s="36">
        <v>2926</v>
      </c>
      <c r="J51" s="36">
        <v>2298</v>
      </c>
      <c r="K51" s="34">
        <v>4956.882631578947</v>
      </c>
      <c r="L51" s="34">
        <v>5535.18991934726</v>
      </c>
    </row>
    <row r="52" spans="2:12" s="3" customFormat="1" ht="16.5" customHeight="1">
      <c r="B52" s="26" t="s">
        <v>28</v>
      </c>
      <c r="C52" s="34">
        <v>9013199</v>
      </c>
      <c r="D52" s="35">
        <v>1</v>
      </c>
      <c r="E52" s="34">
        <v>9013199</v>
      </c>
      <c r="F52" s="34">
        <v>9013199</v>
      </c>
      <c r="G52" s="34">
        <v>0</v>
      </c>
      <c r="H52" s="35">
        <v>1</v>
      </c>
      <c r="I52" s="36">
        <v>1863</v>
      </c>
      <c r="J52" s="36">
        <v>1863</v>
      </c>
      <c r="K52" s="34">
        <v>4838.002683843263</v>
      </c>
      <c r="L52" s="34">
        <v>4838.00268384326</v>
      </c>
    </row>
    <row r="53" spans="2:12" s="3" customFormat="1" ht="16.5" customHeight="1">
      <c r="B53" s="30" t="s">
        <v>29</v>
      </c>
      <c r="C53" s="27">
        <f>SUM(C33:C52)</f>
        <v>556380709.75</v>
      </c>
      <c r="D53" s="31" t="s">
        <v>30</v>
      </c>
      <c r="E53" s="27">
        <f>SUM(E33:E52)</f>
        <v>478380464.69206005</v>
      </c>
      <c r="F53" s="27">
        <f>SUM(F33:F52)</f>
        <v>471769336.13</v>
      </c>
      <c r="G53" s="32">
        <f>F53-E53</f>
        <v>-6611128.562060058</v>
      </c>
      <c r="H53" s="28">
        <f>F53/E53</f>
        <v>0.9861801870059311</v>
      </c>
      <c r="I53" s="29">
        <f>SUM(I33:I52)</f>
        <v>157652</v>
      </c>
      <c r="J53" s="29">
        <f>SUM(J33:J52)</f>
        <v>128210</v>
      </c>
      <c r="K53" s="33">
        <f>C53/I53</f>
        <v>3529.1700057722073</v>
      </c>
      <c r="L53" s="33">
        <f>E53/J53</f>
        <v>3731.225838016224</v>
      </c>
    </row>
    <row r="54" spans="3:10" s="3" customFormat="1" ht="9" customHeight="1">
      <c r="C54" s="21"/>
      <c r="E54" s="21"/>
      <c r="F54" s="21"/>
      <c r="G54" s="21"/>
      <c r="I54" s="22"/>
      <c r="J54" s="22"/>
    </row>
    <row r="55" spans="2:12" s="3" customFormat="1" ht="24" customHeight="1">
      <c r="B55" s="37" t="s">
        <v>34</v>
      </c>
      <c r="C55" s="37"/>
      <c r="D55" s="37"/>
      <c r="E55" s="37"/>
      <c r="F55" s="37"/>
      <c r="G55" s="37"/>
      <c r="H55" s="37"/>
      <c r="I55" s="37"/>
      <c r="J55" s="37"/>
      <c r="K55" s="37"/>
      <c r="L55" s="37"/>
    </row>
    <row r="56" spans="3:10" s="3" customFormat="1" ht="9" customHeight="1">
      <c r="C56" s="21"/>
      <c r="E56" s="21"/>
      <c r="F56" s="21"/>
      <c r="G56" s="21"/>
      <c r="I56" s="22"/>
      <c r="J56" s="22"/>
    </row>
    <row r="57" spans="2:10" s="3" customFormat="1" ht="12.75">
      <c r="B57" s="39" t="s">
        <v>31</v>
      </c>
      <c r="C57" s="39"/>
      <c r="D57" s="39"/>
      <c r="E57" s="39"/>
      <c r="F57" s="39"/>
      <c r="G57" s="39"/>
      <c r="I57" s="22"/>
      <c r="J57" s="22"/>
    </row>
  </sheetData>
  <sheetProtection/>
  <mergeCells count="6">
    <mergeCell ref="B27:L27"/>
    <mergeCell ref="B30:L30"/>
    <mergeCell ref="B55:L55"/>
    <mergeCell ref="B2:L2"/>
    <mergeCell ref="B28:G28"/>
    <mergeCell ref="B57:G57"/>
  </mergeCells>
  <printOptions horizontalCentered="1" verticalCentered="1"/>
  <pageMargins left="0" right="0" top="0.25" bottom="0.25" header="0.3" footer="0.3"/>
  <pageSetup fitToHeight="0" fitToWidth="0" horizontalDpi="600" verticalDpi="600" orientation="landscape" r:id="rId2"/>
  <rowBreaks count="1" manualBreakCount="1">
    <brk id="28"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Pool Premium Volume Report—November 2020 (Excel)</dc:title>
  <dc:subject/>
  <dc:creator/>
  <cp:keywords/>
  <dc:description/>
  <cp:lastModifiedBy/>
  <dcterms:created xsi:type="dcterms:W3CDTF">2020-12-02T17:43:10Z</dcterms:created>
  <dcterms:modified xsi:type="dcterms:W3CDTF">2020-12-02T17:51:33Z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NCCI Posting Fl">
    <vt:lpwstr>New</vt:lpwstr>
  </property>
  <property fmtid="{D5CDD505-2E9C-101B-9397-08002B2CF9AE}" pid="4" name="CommitteeInformati">
    <vt:lpwstr/>
  </property>
  <property fmtid="{D5CDD505-2E9C-101B-9397-08002B2CF9AE}" pid="5" name="NCCI Sub Catego">
    <vt:lpwstr>31;#RM &gt; Publications/Reports</vt:lpwstr>
  </property>
  <property fmtid="{D5CDD505-2E9C-101B-9397-08002B2CF9AE}" pid="6" name="NCCI Archive Da">
    <vt:lpwstr>2021-12-31T00:00:00Z</vt:lpwstr>
  </property>
  <property fmtid="{D5CDD505-2E9C-101B-9397-08002B2CF9AE}" pid="7" name="NCCI List Order Da">
    <vt:lpwstr>2020-12-02T00:00:00Z</vt:lpwstr>
  </property>
  <property fmtid="{D5CDD505-2E9C-101B-9397-08002B2CF9AE}" pid="8" name="CommitteeTi">
    <vt:lpwstr/>
  </property>
  <property fmtid="{D5CDD505-2E9C-101B-9397-08002B2CF9AE}" pid="9" name="CommitteePla">
    <vt:lpwstr/>
  </property>
  <property fmtid="{D5CDD505-2E9C-101B-9397-08002B2CF9AE}" pid="10" name="PublishingExpirationDa">
    <vt:lpwstr>2025-12-31T00:00:00Z</vt:lpwstr>
  </property>
  <property fmtid="{D5CDD505-2E9C-101B-9397-08002B2CF9AE}" pid="11" name="NCCI National or Sta">
    <vt:lpwstr>National</vt:lpwstr>
  </property>
  <property fmtid="{D5CDD505-2E9C-101B-9397-08002B2CF9AE}" pid="12" name="CommitteeDisplayPresentati">
    <vt:lpwstr>None</vt:lpwstr>
  </property>
  <property fmtid="{D5CDD505-2E9C-101B-9397-08002B2CF9AE}" pid="13" name="NCCI Content Own">
    <vt:lpwstr>304</vt:lpwstr>
  </property>
  <property fmtid="{D5CDD505-2E9C-101B-9397-08002B2CF9AE}" pid="14" name="NCCI Editorial Review">
    <vt:lpwstr>50</vt:lpwstr>
  </property>
  <property fmtid="{D5CDD505-2E9C-101B-9397-08002B2CF9AE}" pid="15" name="display_urn:schemas-microsoft-com:office:office#NCCI_x0020_Content_x0020_Own">
    <vt:lpwstr>Sally Laub</vt:lpwstr>
  </property>
  <property fmtid="{D5CDD505-2E9C-101B-9397-08002B2CF9AE}" pid="16" name="NCCI Content Auth">
    <vt:lpwstr>304</vt:lpwstr>
  </property>
  <property fmtid="{D5CDD505-2E9C-101B-9397-08002B2CF9AE}" pid="17" name="NCCI Data Ty">
    <vt:lpwstr>1</vt:lpwstr>
  </property>
  <property fmtid="{D5CDD505-2E9C-101B-9397-08002B2CF9AE}" pid="18" name="NCCI Enable Sear">
    <vt:lpwstr>Yes</vt:lpwstr>
  </property>
  <property fmtid="{D5CDD505-2E9C-101B-9397-08002B2CF9AE}" pid="19" name="display_urn:schemas-microsoft-com:office:office#NCCI_x0020_Editorial_x0020_Review">
    <vt:lpwstr>Ivy Bagnall</vt:lpwstr>
  </property>
  <property fmtid="{D5CDD505-2E9C-101B-9397-08002B2CF9AE}" pid="20" name="IsThisACommitteePort">
    <vt:lpwstr>No</vt:lpwstr>
  </property>
  <property fmtid="{D5CDD505-2E9C-101B-9397-08002B2CF9AE}" pid="21" name="NCCI Search Catego">
    <vt:lpwstr>5</vt:lpwstr>
  </property>
  <property fmtid="{D5CDD505-2E9C-101B-9397-08002B2CF9AE}" pid="22" name="NCCI Document ">
    <vt:lpwstr>3a6b1b95-9ea7-4229-bf8d-35a189c89ced</vt:lpwstr>
  </property>
  <property fmtid="{D5CDD505-2E9C-101B-9397-08002B2CF9AE}" pid="23" name="NCCI Descripti">
    <vt:lpwstr>The most up-to-date data for in-force policies for NCCI's Plan Administered states in the National Pool. This report shows a comparison of Plan and Pool policies, quota, and premium information.</vt:lpwstr>
  </property>
  <property fmtid="{D5CDD505-2E9C-101B-9397-08002B2CF9AE}" pid="24" name="NCCI Posted Da">
    <vt:lpwstr>December 02, 2020</vt:lpwstr>
  </property>
  <property fmtid="{D5CDD505-2E9C-101B-9397-08002B2CF9AE}" pid="25" name="NCCI Display in Listi">
    <vt:lpwstr>1</vt:lpwstr>
  </property>
  <property fmtid="{D5CDD505-2E9C-101B-9397-08002B2CF9AE}" pid="26" name="display_urn:schemas-microsoft-com:office:office#NCCI_x0020_Content_x0020_Auth">
    <vt:lpwstr>Sally Laub</vt:lpwstr>
  </property>
</Properties>
</file>