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32760" activeTab="0"/>
  </bookViews>
  <sheets>
    <sheet name="Sep2020" sheetId="1" r:id="rId1"/>
  </sheets>
  <definedNames>
    <definedName name="_xlnm.Print_Area" localSheetId="0">'Sep2020'!$A$1:$L$57</definedName>
  </definedNames>
  <calcPr fullCalcOnLoad="1"/>
</workbook>
</file>

<file path=xl/sharedStrings.xml><?xml version="1.0" encoding="utf-8"?>
<sst xmlns="http://schemas.openxmlformats.org/spreadsheetml/2006/main" count="72" uniqueCount="37">
  <si>
    <t>STATE</t>
  </si>
  <si>
    <t xml:space="preserve"> TOTAL PLAN PREMIUM</t>
  </si>
  <si>
    <t xml:space="preserve">POOL QUOTA </t>
  </si>
  <si>
    <t>POOL QUOTA PREMIUM</t>
  </si>
  <si>
    <t xml:space="preserve">STATE POOL PREMIUM </t>
  </si>
  <si>
    <t>REMAINING BUSINESS</t>
  </si>
  <si>
    <t>POOL % TO QUOTA</t>
  </si>
  <si>
    <t>PLAN POLICIES</t>
  </si>
  <si>
    <t>POOL POLICIES</t>
  </si>
  <si>
    <t>AK</t>
  </si>
  <si>
    <t>AL</t>
  </si>
  <si>
    <t>AR</t>
  </si>
  <si>
    <t>AZ</t>
  </si>
  <si>
    <t>CT</t>
  </si>
  <si>
    <t>DC</t>
  </si>
  <si>
    <t>GA</t>
  </si>
  <si>
    <t>IA</t>
  </si>
  <si>
    <t>ID</t>
  </si>
  <si>
    <t>IL</t>
  </si>
  <si>
    <t>KS</t>
  </si>
  <si>
    <t>NH</t>
  </si>
  <si>
    <t>NV</t>
  </si>
  <si>
    <t>OR</t>
  </si>
  <si>
    <t>SC</t>
  </si>
  <si>
    <t>SD</t>
  </si>
  <si>
    <t>TN</t>
  </si>
  <si>
    <t>VA</t>
  </si>
  <si>
    <t>VT</t>
  </si>
  <si>
    <t>WV</t>
  </si>
  <si>
    <t>Total</t>
  </si>
  <si>
    <t/>
  </si>
  <si>
    <t>© Copyright 2020 National Council on Compensation Insurance, Inc. All Rights Reserved.</t>
  </si>
  <si>
    <t>PLAN POLICIES AVG PREMIUM SIZE</t>
  </si>
  <si>
    <t>POOL POLICIES AVG PREMIUM SIZE</t>
  </si>
  <si>
    <r>
      <rPr>
        <b/>
        <sz val="9"/>
        <rFont val="Calibri"/>
        <family val="2"/>
      </rPr>
      <t xml:space="preserve">Note: </t>
    </r>
    <r>
      <rPr>
        <sz val="9"/>
        <rFont val="Calibri"/>
        <family val="2"/>
      </rPr>
      <t>This report provides an estimate of the size of the total market in a given state as of this month, using policy data and application data for NCCI Plan Administered states in the National Pool.  Application data is used until it is replaced with policy data.</t>
    </r>
  </si>
  <si>
    <t>NATIONAL WORKERS COMPENSATION REINSURANCE POOL PREMIUM VOLUME REPORT AS OF 8/31/20</t>
  </si>
  <si>
    <t>NATIONAL WORKERS COMPENSATION REINSURANCE POOL PREMIUM VOLUME REPORT AS OF 9/30/20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</si>
</sst>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quot;$&quot;#,##0"/>
    <numFmt numFmtId="165" formatCode="#,##0.0%;\(\-#,##0.0%\);#,##0.0%"/>
    <numFmt numFmtId="166" formatCode="#,##0;\(\-#,##0\);#,##0"/>
    <numFmt numFmtId="167" formatCode="&quot;Yes&quot;;&quot;Yes&quot;;&quot;No&quot;"/>
    <numFmt numFmtId="168" formatCode="&quot;True&quot;;&quot;True&quot;;&quot;False&quot;"/>
    <numFmt numFmtId="169" formatCode="&quot;On&quot;;&quot;On&quot;;&quot;Off&quot;"/>
    <numFmt numFmtId="170" formatCode="[$€-2]\ #,##0.00_);[Red]\([$€-2]\ #,##0.00\)"/>
    <numFmt numFmtId="171" formatCode="&quot;$&quot;#,##0"/>
    <numFmt numFmtId="172" formatCode="[$-10409]&quot;$&quot;#,##0;\(&quot;$&quot;#,##0\)"/>
    <numFmt numFmtId="173" formatCode="[$-10409]0.0%"/>
    <numFmt numFmtId="174" formatCode="[$-10409]#,##0;\(#,##0\)"/>
    <numFmt numFmtId="175" formatCode="&quot;$&quot;#,##0;\(&quot;$&quot;#,##0\);&quot;$&quot;#,##0"/>
  </numFmts>
  <fonts count="47">
    <font>
      <sz val="10"/>
      <name val="Arial"/>
      <family val="2"/>
    </font>
    <font>
      <sz val="11"/>
      <color indexed="8"/>
      <name val="Calibri"/>
      <family val="2"/>
    </font>
    <font>
      <sz val="9"/>
      <name val="Calibri"/>
      <family val="2"/>
    </font>
    <font>
      <b/>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name val="Calibri"/>
      <family val="2"/>
    </font>
    <font>
      <b/>
      <sz val="16"/>
      <name val="Calibri"/>
      <family val="2"/>
    </font>
    <font>
      <b/>
      <sz val="14"/>
      <name val="Calibri"/>
      <family val="2"/>
    </font>
    <font>
      <b/>
      <sz val="10"/>
      <name val="Calibri"/>
      <family val="2"/>
    </font>
    <font>
      <b/>
      <sz val="10"/>
      <color indexed="10"/>
      <name val="Calibri"/>
      <family val="2"/>
    </font>
    <font>
      <sz val="14"/>
      <name val="Calibri"/>
      <family val="2"/>
    </font>
    <font>
      <sz val="12"/>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Calibri"/>
      <family val="2"/>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color rgb="FFD3D3D3"/>
      </left>
      <right style="thin">
        <color rgb="FFD3D3D3"/>
      </right>
      <top style="thin">
        <color rgb="FFD3D3D3"/>
      </top>
      <bottom style="thin">
        <color rgb="FFD3D3D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8" fillId="0" borderId="0">
      <alignment/>
      <protection/>
    </xf>
    <xf numFmtId="0" fontId="28" fillId="0" borderId="0">
      <alignment/>
      <protection/>
    </xf>
    <xf numFmtId="0" fontId="0" fillId="32" borderId="7" applyNumberFormat="0" applyFont="0" applyAlignment="0" applyProtection="0"/>
    <xf numFmtId="0" fontId="28"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Alignment="1">
      <alignment/>
    </xf>
    <xf numFmtId="8" fontId="0" fillId="0" borderId="0" xfId="0" applyNumberFormat="1" applyAlignment="1">
      <alignment/>
    </xf>
    <xf numFmtId="3" fontId="0" fillId="0" borderId="0" xfId="0" applyNumberFormat="1" applyAlignment="1">
      <alignment/>
    </xf>
    <xf numFmtId="0" fontId="20" fillId="0" borderId="0" xfId="0" applyFont="1" applyAlignment="1">
      <alignment/>
    </xf>
    <xf numFmtId="0" fontId="21" fillId="0" borderId="0" xfId="0" applyFont="1" applyAlignment="1">
      <alignment horizontal="center" wrapText="1"/>
    </xf>
    <xf numFmtId="8" fontId="21" fillId="0" borderId="0" xfId="0" applyNumberFormat="1" applyFont="1" applyAlignment="1">
      <alignment horizontal="center" wrapText="1"/>
    </xf>
    <xf numFmtId="3" fontId="21" fillId="0" borderId="0" xfId="0" applyNumberFormat="1" applyFont="1" applyAlignment="1">
      <alignment horizontal="center" wrapText="1"/>
    </xf>
    <xf numFmtId="0" fontId="20" fillId="0" borderId="0" xfId="0" applyFont="1" applyAlignment="1">
      <alignment/>
    </xf>
    <xf numFmtId="0" fontId="20" fillId="0" borderId="0" xfId="0" applyFont="1" applyAlignment="1">
      <alignment/>
    </xf>
    <xf numFmtId="0" fontId="22" fillId="0" borderId="0" xfId="0" applyFont="1" applyAlignment="1">
      <alignment horizontal="center" wrapText="1"/>
    </xf>
    <xf numFmtId="0" fontId="23" fillId="0" borderId="0" xfId="0" applyFont="1" applyAlignment="1">
      <alignment/>
    </xf>
    <xf numFmtId="5" fontId="45" fillId="0" borderId="0" xfId="0" applyNumberFormat="1" applyFont="1" applyAlignment="1">
      <alignment horizontal="center"/>
    </xf>
    <xf numFmtId="164" fontId="20" fillId="0" borderId="0" xfId="0" applyNumberFormat="1" applyFont="1" applyAlignment="1">
      <alignment/>
    </xf>
    <xf numFmtId="0" fontId="45" fillId="0" borderId="0" xfId="0" applyFont="1" applyAlignment="1">
      <alignment horizontal="center"/>
    </xf>
    <xf numFmtId="5" fontId="45" fillId="0" borderId="0" xfId="0" applyNumberFormat="1" applyFont="1" applyAlignment="1">
      <alignment horizontal="center"/>
    </xf>
    <xf numFmtId="164" fontId="20" fillId="0" borderId="0" xfId="0" applyNumberFormat="1" applyFont="1" applyAlignment="1">
      <alignment/>
    </xf>
    <xf numFmtId="0" fontId="45" fillId="0" borderId="0" xfId="0" applyFont="1" applyAlignment="1">
      <alignment horizontal="center"/>
    </xf>
    <xf numFmtId="5" fontId="45" fillId="0" borderId="0" xfId="0" applyNumberFormat="1" applyFont="1" applyAlignment="1">
      <alignment horizontal="center"/>
    </xf>
    <xf numFmtId="164" fontId="20" fillId="0" borderId="0" xfId="0" applyNumberFormat="1" applyFont="1" applyAlignment="1">
      <alignment/>
    </xf>
    <xf numFmtId="0" fontId="45" fillId="0" borderId="0" xfId="0" applyFont="1" applyAlignment="1">
      <alignment horizontal="center"/>
    </xf>
    <xf numFmtId="164" fontId="25" fillId="0" borderId="0" xfId="0" applyNumberFormat="1" applyFont="1" applyAlignment="1">
      <alignment horizontal="center"/>
    </xf>
    <xf numFmtId="8" fontId="20" fillId="0" borderId="0" xfId="0" applyNumberFormat="1" applyFont="1" applyAlignment="1">
      <alignment/>
    </xf>
    <xf numFmtId="3" fontId="20" fillId="0" borderId="0" xfId="0" applyNumberFormat="1" applyFont="1" applyAlignment="1">
      <alignment/>
    </xf>
    <xf numFmtId="0" fontId="26" fillId="33" borderId="10" xfId="0" applyFont="1" applyFill="1" applyBorder="1" applyAlignment="1">
      <alignment horizontal="center" wrapText="1"/>
    </xf>
    <xf numFmtId="8" fontId="26" fillId="33" borderId="10" xfId="0" applyNumberFormat="1" applyFont="1" applyFill="1" applyBorder="1" applyAlignment="1">
      <alignment horizontal="center" wrapText="1"/>
    </xf>
    <xf numFmtId="3" fontId="26" fillId="33" borderId="10" xfId="0" applyNumberFormat="1" applyFont="1" applyFill="1" applyBorder="1" applyAlignment="1">
      <alignment horizontal="center" wrapText="1"/>
    </xf>
    <xf numFmtId="0" fontId="26" fillId="0" borderId="10" xfId="0" applyFont="1" applyBorder="1" applyAlignment="1">
      <alignment horizontal="center" vertical="center"/>
    </xf>
    <xf numFmtId="164" fontId="26" fillId="0" borderId="10" xfId="0" applyNumberFormat="1" applyFont="1" applyBorder="1" applyAlignment="1">
      <alignment horizontal="center"/>
    </xf>
    <xf numFmtId="165" fontId="26" fillId="0" borderId="10" xfId="0" applyNumberFormat="1" applyFont="1" applyBorder="1" applyAlignment="1">
      <alignment horizontal="center"/>
    </xf>
    <xf numFmtId="166" fontId="26" fillId="0" borderId="10" xfId="0" applyNumberFormat="1" applyFont="1" applyBorder="1" applyAlignment="1">
      <alignment horizontal="center"/>
    </xf>
    <xf numFmtId="0" fontId="26" fillId="0" borderId="10" xfId="0" applyFont="1" applyBorder="1" applyAlignment="1">
      <alignment horizontal="center"/>
    </xf>
    <xf numFmtId="0" fontId="26" fillId="34" borderId="10" xfId="0" applyFont="1" applyFill="1" applyBorder="1" applyAlignment="1">
      <alignment horizontal="center"/>
    </xf>
    <xf numFmtId="175" fontId="26" fillId="0" borderId="10" xfId="0" applyNumberFormat="1" applyFont="1" applyBorder="1" applyAlignment="1">
      <alignment horizontal="center"/>
    </xf>
    <xf numFmtId="172" fontId="46" fillId="0" borderId="10" xfId="0" applyNumberFormat="1" applyFont="1" applyFill="1" applyBorder="1" applyAlignment="1">
      <alignment horizontal="center" vertical="center" wrapText="1" readingOrder="1"/>
    </xf>
    <xf numFmtId="173" fontId="46" fillId="0" borderId="10" xfId="0" applyNumberFormat="1" applyFont="1" applyFill="1" applyBorder="1" applyAlignment="1">
      <alignment horizontal="center" vertical="center" wrapText="1" readingOrder="1"/>
    </xf>
    <xf numFmtId="174" fontId="46" fillId="0" borderId="10" xfId="0" applyNumberFormat="1" applyFont="1" applyFill="1" applyBorder="1" applyAlignment="1">
      <alignment horizontal="center" vertical="center" wrapText="1" readingOrder="1"/>
    </xf>
    <xf numFmtId="5" fontId="26" fillId="0" borderId="10" xfId="0" applyNumberFormat="1" applyFont="1" applyBorder="1" applyAlignment="1">
      <alignment horizontal="center"/>
    </xf>
    <xf numFmtId="172" fontId="46" fillId="0" borderId="11" xfId="0" applyNumberFormat="1" applyFont="1" applyFill="1" applyBorder="1" applyAlignment="1">
      <alignment horizontal="center" vertical="top" wrapText="1" readingOrder="1"/>
    </xf>
    <xf numFmtId="173" fontId="46" fillId="0" borderId="11" xfId="0" applyNumberFormat="1" applyFont="1" applyFill="1" applyBorder="1" applyAlignment="1">
      <alignment horizontal="center" vertical="top" wrapText="1" readingOrder="1"/>
    </xf>
    <xf numFmtId="174" fontId="46" fillId="0" borderId="11" xfId="0" applyNumberFormat="1" applyFont="1" applyFill="1" applyBorder="1" applyAlignment="1">
      <alignment horizontal="center" vertical="top" wrapText="1" readingOrder="1"/>
    </xf>
    <xf numFmtId="0" fontId="2" fillId="0" borderId="0" xfId="0" applyFont="1" applyAlignment="1">
      <alignment horizontal="left" vertical="center" wrapText="1"/>
    </xf>
    <xf numFmtId="0" fontId="22" fillId="0" borderId="0" xfId="0" applyFont="1" applyAlignment="1">
      <alignment horizontal="center" vertical="center"/>
    </xf>
    <xf numFmtId="0" fontId="2" fillId="0" borderId="0" xfId="0"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7" xfId="56"/>
    <cellStyle name="Note" xfId="57"/>
    <cellStyle name="Note 2"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123825</xdr:colOff>
      <xdr:row>0</xdr:row>
      <xdr:rowOff>742950</xdr:rowOff>
    </xdr:to>
    <xdr:pic>
      <xdr:nvPicPr>
        <xdr:cNvPr id="1" name="Picture 1"/>
        <xdr:cNvPicPr preferRelativeResize="1">
          <a:picLocks noChangeAspect="1"/>
        </xdr:cNvPicPr>
      </xdr:nvPicPr>
      <xdr:blipFill>
        <a:blip r:embed="rId1"/>
        <a:stretch>
          <a:fillRect/>
        </a:stretch>
      </xdr:blipFill>
      <xdr:spPr>
        <a:xfrm>
          <a:off x="38100" y="28575"/>
          <a:ext cx="876300" cy="714375"/>
        </a:xfrm>
        <a:prstGeom prst="rect">
          <a:avLst/>
        </a:prstGeom>
        <a:noFill/>
        <a:ln w="9525" cmpd="sng">
          <a:noFill/>
        </a:ln>
      </xdr:spPr>
    </xdr:pic>
    <xdr:clientData/>
  </xdr:twoCellAnchor>
  <xdr:twoCellAnchor editAs="oneCell">
    <xdr:from>
      <xdr:col>0</xdr:col>
      <xdr:colOff>38100</xdr:colOff>
      <xdr:row>28</xdr:row>
      <xdr:rowOff>28575</xdr:rowOff>
    </xdr:from>
    <xdr:to>
      <xdr:col>2</xdr:col>
      <xdr:colOff>123825</xdr:colOff>
      <xdr:row>28</xdr:row>
      <xdr:rowOff>742950</xdr:rowOff>
    </xdr:to>
    <xdr:pic>
      <xdr:nvPicPr>
        <xdr:cNvPr id="2" name="Picture 1"/>
        <xdr:cNvPicPr preferRelativeResize="1">
          <a:picLocks noChangeAspect="1"/>
        </xdr:cNvPicPr>
      </xdr:nvPicPr>
      <xdr:blipFill>
        <a:blip r:embed="rId1"/>
        <a:stretch>
          <a:fillRect/>
        </a:stretch>
      </xdr:blipFill>
      <xdr:spPr>
        <a:xfrm>
          <a:off x="38100" y="7200900"/>
          <a:ext cx="8763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57"/>
  <sheetViews>
    <sheetView tabSelected="1" view="pageBreakPreview" zoomScale="90" zoomScaleNormal="70" zoomScaleSheetLayoutView="90" zoomScalePageLayoutView="120" workbookViewId="0" topLeftCell="A26">
      <selection activeCell="B39" sqref="B39"/>
    </sheetView>
  </sheetViews>
  <sheetFormatPr defaultColWidth="9.140625" defaultRowHeight="12.75"/>
  <cols>
    <col min="1" max="1" width="3.140625" style="0" customWidth="1"/>
    <col min="2" max="2" width="8.7109375" style="0" customWidth="1"/>
    <col min="3" max="3" width="15.28125" style="1" bestFit="1" customWidth="1"/>
    <col min="4" max="4" width="9.28125" style="0" customWidth="1"/>
    <col min="5" max="6" width="15.28125" style="1" bestFit="1" customWidth="1"/>
    <col min="7" max="7" width="15.421875" style="1" bestFit="1" customWidth="1"/>
    <col min="8" max="8" width="11.7109375" style="0" bestFit="1" customWidth="1"/>
    <col min="9" max="10" width="9.421875" style="2" bestFit="1" customWidth="1"/>
    <col min="11" max="12" width="10.57421875" style="0" bestFit="1" customWidth="1"/>
    <col min="13" max="13" width="16.00390625" style="0" customWidth="1"/>
    <col min="14" max="14" width="18.7109375" style="0" bestFit="1" customWidth="1"/>
    <col min="15" max="15" width="18.140625" style="0" bestFit="1" customWidth="1"/>
  </cols>
  <sheetData>
    <row r="1" ht="61.5" customHeight="1"/>
    <row r="2" spans="2:12" s="3" customFormat="1" ht="21" customHeight="1">
      <c r="B2" s="41" t="s">
        <v>36</v>
      </c>
      <c r="C2" s="41"/>
      <c r="D2" s="41"/>
      <c r="E2" s="41"/>
      <c r="F2" s="41"/>
      <c r="G2" s="41"/>
      <c r="H2" s="41"/>
      <c r="I2" s="41"/>
      <c r="J2" s="41"/>
      <c r="K2" s="41"/>
      <c r="L2" s="41"/>
    </row>
    <row r="3" spans="2:10" s="3" customFormat="1" ht="7.5" customHeight="1">
      <c r="B3" s="4"/>
      <c r="C3" s="5"/>
      <c r="D3" s="4"/>
      <c r="E3" s="5"/>
      <c r="F3" s="5"/>
      <c r="G3" s="5"/>
      <c r="H3" s="4"/>
      <c r="I3" s="6"/>
      <c r="J3" s="6"/>
    </row>
    <row r="4" spans="2:12" s="3" customFormat="1" ht="78.75">
      <c r="B4" s="23" t="s">
        <v>0</v>
      </c>
      <c r="C4" s="24" t="s">
        <v>1</v>
      </c>
      <c r="D4" s="23" t="s">
        <v>2</v>
      </c>
      <c r="E4" s="24" t="s">
        <v>3</v>
      </c>
      <c r="F4" s="24" t="s">
        <v>4</v>
      </c>
      <c r="G4" s="24" t="s">
        <v>5</v>
      </c>
      <c r="H4" s="23" t="s">
        <v>6</v>
      </c>
      <c r="I4" s="25" t="s">
        <v>7</v>
      </c>
      <c r="J4" s="25" t="s">
        <v>8</v>
      </c>
      <c r="K4" s="25" t="s">
        <v>32</v>
      </c>
      <c r="L4" s="25" t="s">
        <v>33</v>
      </c>
    </row>
    <row r="5" spans="2:18" s="3" customFormat="1" ht="16.5" customHeight="1">
      <c r="B5" s="26" t="s">
        <v>9</v>
      </c>
      <c r="C5" s="37">
        <v>22452392.01</v>
      </c>
      <c r="D5" s="38">
        <v>0.955</v>
      </c>
      <c r="E5" s="37">
        <v>21442034.36955</v>
      </c>
      <c r="F5" s="37">
        <v>21425967</v>
      </c>
      <c r="G5" s="37">
        <v>-16067.3695500009</v>
      </c>
      <c r="H5" s="38">
        <v>0.999250660209144</v>
      </c>
      <c r="I5" s="39">
        <v>6644</v>
      </c>
      <c r="J5" s="39">
        <v>6137</v>
      </c>
      <c r="K5" s="37">
        <v>3379.348586694762</v>
      </c>
      <c r="L5" s="37">
        <v>3493.89512295095</v>
      </c>
      <c r="M5" s="7"/>
      <c r="N5" s="7"/>
      <c r="O5" s="7"/>
      <c r="P5" s="7"/>
      <c r="Q5" s="7"/>
      <c r="R5" s="7"/>
    </row>
    <row r="6" spans="2:18" s="3" customFormat="1" ht="16.5" customHeight="1">
      <c r="B6" s="26" t="s">
        <v>10</v>
      </c>
      <c r="C6" s="37">
        <v>9484843.85</v>
      </c>
      <c r="D6" s="38">
        <v>0.708</v>
      </c>
      <c r="E6" s="37">
        <v>6715269.4458</v>
      </c>
      <c r="F6" s="37">
        <v>6540966</v>
      </c>
      <c r="G6" s="37">
        <v>-174303.445799999</v>
      </c>
      <c r="H6" s="38">
        <v>0.974043715266107</v>
      </c>
      <c r="I6" s="39">
        <v>1633</v>
      </c>
      <c r="J6" s="39">
        <v>992</v>
      </c>
      <c r="K6" s="37">
        <v>5808.232608695652</v>
      </c>
      <c r="L6" s="37">
        <v>6769.42484455645</v>
      </c>
      <c r="M6" s="7"/>
      <c r="N6" s="7"/>
      <c r="O6" s="7"/>
      <c r="P6" s="7"/>
      <c r="Q6" s="7"/>
      <c r="R6" s="7"/>
    </row>
    <row r="7" spans="2:18" s="3" customFormat="1" ht="16.5" customHeight="1">
      <c r="B7" s="26" t="s">
        <v>11</v>
      </c>
      <c r="C7" s="37">
        <v>21054124.19</v>
      </c>
      <c r="D7" s="38">
        <v>1</v>
      </c>
      <c r="E7" s="37">
        <v>21054124.19</v>
      </c>
      <c r="F7" s="37">
        <v>21054124</v>
      </c>
      <c r="G7" s="37">
        <v>-0.190000001341105</v>
      </c>
      <c r="H7" s="38">
        <v>0.99999999097564</v>
      </c>
      <c r="I7" s="39">
        <v>6313</v>
      </c>
      <c r="J7" s="39">
        <v>6313</v>
      </c>
      <c r="K7" s="37">
        <v>3335.042640582924</v>
      </c>
      <c r="L7" s="37">
        <v>3335.04264058292</v>
      </c>
      <c r="M7" s="8"/>
      <c r="N7" s="8"/>
      <c r="O7" s="8"/>
      <c r="P7" s="8"/>
      <c r="Q7" s="7"/>
      <c r="R7" s="7"/>
    </row>
    <row r="8" spans="2:18" s="3" customFormat="1" ht="16.5" customHeight="1">
      <c r="B8" s="26" t="s">
        <v>12</v>
      </c>
      <c r="C8" s="37">
        <v>33613340.29</v>
      </c>
      <c r="D8" s="38">
        <v>1</v>
      </c>
      <c r="E8" s="37">
        <v>33613340.29</v>
      </c>
      <c r="F8" s="37">
        <v>33613340.64</v>
      </c>
      <c r="G8" s="37">
        <v>0.350000001490116</v>
      </c>
      <c r="H8" s="38">
        <v>1.00000001041253</v>
      </c>
      <c r="I8" s="39">
        <v>5675</v>
      </c>
      <c r="J8" s="39">
        <v>5675</v>
      </c>
      <c r="K8" s="37">
        <v>5923.055557709251</v>
      </c>
      <c r="L8" s="37">
        <v>5923.05555770925</v>
      </c>
      <c r="M8" s="8"/>
      <c r="N8" s="8"/>
      <c r="O8" s="8"/>
      <c r="P8" s="8"/>
      <c r="Q8" s="7"/>
      <c r="R8" s="7"/>
    </row>
    <row r="9" spans="2:18" s="3" customFormat="1" ht="16.5" customHeight="1">
      <c r="B9" s="26" t="s">
        <v>13</v>
      </c>
      <c r="C9" s="37">
        <v>35855698.26</v>
      </c>
      <c r="D9" s="38">
        <v>0.566</v>
      </c>
      <c r="E9" s="37">
        <v>20294325.21516</v>
      </c>
      <c r="F9" s="37">
        <v>20090897</v>
      </c>
      <c r="G9" s="37">
        <v>-203428.215160001</v>
      </c>
      <c r="H9" s="38">
        <v>0.989976103516463</v>
      </c>
      <c r="I9" s="39">
        <v>12427</v>
      </c>
      <c r="J9" s="39">
        <v>6521</v>
      </c>
      <c r="K9" s="37">
        <v>2885.306048121027</v>
      </c>
      <c r="L9" s="37">
        <v>3112.14924323877</v>
      </c>
      <c r="M9" s="9"/>
      <c r="N9" s="10"/>
      <c r="O9" s="10"/>
      <c r="P9" s="8"/>
      <c r="Q9" s="7"/>
      <c r="R9" s="7"/>
    </row>
    <row r="10" spans="2:18" s="3" customFormat="1" ht="16.5" customHeight="1">
      <c r="B10" s="26" t="s">
        <v>14</v>
      </c>
      <c r="C10" s="37">
        <v>3767488.83</v>
      </c>
      <c r="D10" s="38">
        <v>1</v>
      </c>
      <c r="E10" s="37">
        <v>3767488.83</v>
      </c>
      <c r="F10" s="37">
        <v>3767488.83</v>
      </c>
      <c r="G10" s="37">
        <v>0</v>
      </c>
      <c r="H10" s="38">
        <v>1</v>
      </c>
      <c r="I10" s="39">
        <v>831</v>
      </c>
      <c r="J10" s="39">
        <v>831</v>
      </c>
      <c r="K10" s="37">
        <v>4533.680902527076</v>
      </c>
      <c r="L10" s="37">
        <v>4533.68090252708</v>
      </c>
      <c r="M10" s="11"/>
      <c r="N10" s="12"/>
      <c r="O10" s="13"/>
      <c r="P10" s="8"/>
      <c r="Q10" s="7"/>
      <c r="R10" s="7"/>
    </row>
    <row r="11" spans="2:18" s="3" customFormat="1" ht="16.5" customHeight="1">
      <c r="B11" s="26" t="s">
        <v>15</v>
      </c>
      <c r="C11" s="37">
        <v>73065688.61</v>
      </c>
      <c r="D11" s="38">
        <v>0.782</v>
      </c>
      <c r="E11" s="37">
        <v>57137368.49302</v>
      </c>
      <c r="F11" s="37">
        <v>56018956</v>
      </c>
      <c r="G11" s="37">
        <v>-1118412.49302</v>
      </c>
      <c r="H11" s="38">
        <v>0.980425901253107</v>
      </c>
      <c r="I11" s="39">
        <v>23166</v>
      </c>
      <c r="J11" s="39">
        <v>16376</v>
      </c>
      <c r="K11" s="37">
        <v>3154.0053790037123</v>
      </c>
      <c r="L11" s="37">
        <v>3489.09187182584</v>
      </c>
      <c r="M11" s="11"/>
      <c r="N11" s="12"/>
      <c r="O11" s="13"/>
      <c r="P11" s="8"/>
      <c r="Q11" s="7"/>
      <c r="R11" s="7"/>
    </row>
    <row r="12" spans="2:18" s="3" customFormat="1" ht="16.5" customHeight="1">
      <c r="B12" s="26" t="s">
        <v>16</v>
      </c>
      <c r="C12" s="37">
        <v>25079539.1</v>
      </c>
      <c r="D12" s="38">
        <v>0.851</v>
      </c>
      <c r="E12" s="37">
        <v>21342687.7741</v>
      </c>
      <c r="F12" s="37">
        <v>21221813</v>
      </c>
      <c r="G12" s="37">
        <v>-120874.774100002</v>
      </c>
      <c r="H12" s="38">
        <v>0.994336478358331</v>
      </c>
      <c r="I12" s="39">
        <v>3873</v>
      </c>
      <c r="J12" s="39">
        <v>2871</v>
      </c>
      <c r="K12" s="37">
        <v>6475.481306480764</v>
      </c>
      <c r="L12" s="37">
        <v>7433.88637203065</v>
      </c>
      <c r="M12" s="11"/>
      <c r="N12" s="12"/>
      <c r="O12" s="13"/>
      <c r="P12" s="8"/>
      <c r="Q12" s="7"/>
      <c r="R12" s="7"/>
    </row>
    <row r="13" spans="2:18" s="3" customFormat="1" ht="16.5" customHeight="1">
      <c r="B13" s="26" t="s">
        <v>17</v>
      </c>
      <c r="C13" s="37">
        <v>4870816.63</v>
      </c>
      <c r="D13" s="38">
        <v>1</v>
      </c>
      <c r="E13" s="37">
        <v>4870816.63</v>
      </c>
      <c r="F13" s="37">
        <v>4870817</v>
      </c>
      <c r="G13" s="37">
        <v>0.370000000111759</v>
      </c>
      <c r="H13" s="38">
        <v>1.00000007596262</v>
      </c>
      <c r="I13" s="39">
        <v>2368</v>
      </c>
      <c r="J13" s="39">
        <v>2368</v>
      </c>
      <c r="K13" s="37">
        <v>2056.93269847973</v>
      </c>
      <c r="L13" s="37">
        <v>2056.93269847973</v>
      </c>
      <c r="M13" s="11"/>
      <c r="N13" s="12"/>
      <c r="O13" s="13"/>
      <c r="P13" s="8"/>
      <c r="Q13" s="7"/>
      <c r="R13" s="7"/>
    </row>
    <row r="14" spans="2:18" s="3" customFormat="1" ht="16.5" customHeight="1">
      <c r="B14" s="26" t="s">
        <v>18</v>
      </c>
      <c r="C14" s="37">
        <v>86914024.48</v>
      </c>
      <c r="D14" s="38">
        <v>1</v>
      </c>
      <c r="E14" s="37">
        <v>86914024.48</v>
      </c>
      <c r="F14" s="37">
        <v>86914024</v>
      </c>
      <c r="G14" s="37">
        <v>-0.480000004172325</v>
      </c>
      <c r="H14" s="38">
        <v>0.999999994477301</v>
      </c>
      <c r="I14" s="39">
        <v>29604</v>
      </c>
      <c r="J14" s="39">
        <v>29604</v>
      </c>
      <c r="K14" s="37">
        <v>2935.887869206864</v>
      </c>
      <c r="L14" s="37">
        <v>2935.88786920686</v>
      </c>
      <c r="M14" s="14"/>
      <c r="N14" s="15"/>
      <c r="O14" s="16"/>
      <c r="P14" s="7"/>
      <c r="Q14" s="7"/>
      <c r="R14" s="7"/>
    </row>
    <row r="15" spans="2:18" s="3" customFormat="1" ht="16.5" customHeight="1">
      <c r="B15" s="26" t="s">
        <v>19</v>
      </c>
      <c r="C15" s="37">
        <v>20864631.44</v>
      </c>
      <c r="D15" s="38">
        <v>1</v>
      </c>
      <c r="E15" s="37">
        <v>20864631.44</v>
      </c>
      <c r="F15" s="37">
        <v>20864631.6</v>
      </c>
      <c r="G15" s="37">
        <v>0.160000000149012</v>
      </c>
      <c r="H15" s="38">
        <v>1.00000000766848</v>
      </c>
      <c r="I15" s="39">
        <v>6300</v>
      </c>
      <c r="J15" s="39">
        <v>6300</v>
      </c>
      <c r="K15" s="37">
        <v>3311.8462603174603</v>
      </c>
      <c r="L15" s="37">
        <v>3311.84626031746</v>
      </c>
      <c r="M15" s="14"/>
      <c r="N15" s="15"/>
      <c r="O15" s="16"/>
      <c r="P15" s="7"/>
      <c r="Q15" s="7"/>
      <c r="R15" s="7"/>
    </row>
    <row r="16" spans="2:15" s="3" customFormat="1" ht="16.5" customHeight="1">
      <c r="B16" s="26" t="s">
        <v>20</v>
      </c>
      <c r="C16" s="37">
        <v>14092388.89</v>
      </c>
      <c r="D16" s="38">
        <v>0.846</v>
      </c>
      <c r="E16" s="37">
        <v>11922161.00094</v>
      </c>
      <c r="F16" s="37">
        <v>11794501</v>
      </c>
      <c r="G16" s="37">
        <v>-127660.000940001</v>
      </c>
      <c r="H16" s="38">
        <v>0.989292209614521</v>
      </c>
      <c r="I16" s="39">
        <v>3756</v>
      </c>
      <c r="J16" s="39">
        <v>2790</v>
      </c>
      <c r="K16" s="37">
        <v>3751.967223109691</v>
      </c>
      <c r="L16" s="37">
        <v>4273.175986</v>
      </c>
      <c r="M16" s="17"/>
      <c r="N16" s="18"/>
      <c r="O16" s="19"/>
    </row>
    <row r="17" spans="2:15" s="3" customFormat="1" ht="16.5" customHeight="1">
      <c r="B17" s="26" t="s">
        <v>21</v>
      </c>
      <c r="C17" s="37">
        <v>22440350.22</v>
      </c>
      <c r="D17" s="38">
        <v>1</v>
      </c>
      <c r="E17" s="37">
        <v>22440350.22</v>
      </c>
      <c r="F17" s="37">
        <v>22440350</v>
      </c>
      <c r="G17" s="37">
        <v>-0.219999998807907</v>
      </c>
      <c r="H17" s="38">
        <v>0.999999990196232</v>
      </c>
      <c r="I17" s="39">
        <v>4258</v>
      </c>
      <c r="J17" s="39">
        <v>4258</v>
      </c>
      <c r="K17" s="37">
        <v>5270.162099577266</v>
      </c>
      <c r="L17" s="37">
        <v>5270.16209957727</v>
      </c>
      <c r="M17" s="17"/>
      <c r="N17" s="18"/>
      <c r="O17" s="19"/>
    </row>
    <row r="18" spans="2:15" s="3" customFormat="1" ht="16.5" customHeight="1">
      <c r="B18" s="26" t="s">
        <v>22</v>
      </c>
      <c r="C18" s="37">
        <v>24128342.6</v>
      </c>
      <c r="D18" s="38">
        <v>1</v>
      </c>
      <c r="E18" s="37">
        <v>24128342.6</v>
      </c>
      <c r="F18" s="37">
        <v>24128343</v>
      </c>
      <c r="G18" s="37">
        <v>0.399999998509884</v>
      </c>
      <c r="H18" s="38">
        <v>1.00000001657801</v>
      </c>
      <c r="I18" s="39">
        <v>6540</v>
      </c>
      <c r="J18" s="39">
        <v>6540</v>
      </c>
      <c r="K18" s="37">
        <v>3689.349021406728</v>
      </c>
      <c r="L18" s="37">
        <v>3689.34902140673</v>
      </c>
      <c r="M18" s="17"/>
      <c r="N18" s="18"/>
      <c r="O18" s="19"/>
    </row>
    <row r="19" spans="2:15" s="3" customFormat="1" ht="16.5" customHeight="1">
      <c r="B19" s="26" t="s">
        <v>23</v>
      </c>
      <c r="C19" s="37">
        <v>33692501.83</v>
      </c>
      <c r="D19" s="38">
        <v>0.758</v>
      </c>
      <c r="E19" s="37">
        <v>25538916.38714</v>
      </c>
      <c r="F19" s="37">
        <v>24180255</v>
      </c>
      <c r="G19" s="37">
        <v>-1358661.38714</v>
      </c>
      <c r="H19" s="38">
        <v>0.946800351019429</v>
      </c>
      <c r="I19" s="39">
        <v>12601</v>
      </c>
      <c r="J19" s="39">
        <v>8725</v>
      </c>
      <c r="K19" s="37">
        <v>2673.795875724149</v>
      </c>
      <c r="L19" s="37">
        <v>2927.09643405616</v>
      </c>
      <c r="M19" s="17"/>
      <c r="N19" s="18"/>
      <c r="O19" s="19"/>
    </row>
    <row r="20" spans="2:15" s="3" customFormat="1" ht="16.5" customHeight="1">
      <c r="B20" s="26" t="s">
        <v>24</v>
      </c>
      <c r="C20" s="37">
        <v>5644912.39</v>
      </c>
      <c r="D20" s="38">
        <v>1</v>
      </c>
      <c r="E20" s="37">
        <v>5644912.39</v>
      </c>
      <c r="F20" s="37">
        <v>5644912</v>
      </c>
      <c r="G20" s="37">
        <v>-0.389999999664724</v>
      </c>
      <c r="H20" s="38">
        <v>0.99999993091124</v>
      </c>
      <c r="I20" s="39">
        <v>1004</v>
      </c>
      <c r="J20" s="39">
        <v>1004</v>
      </c>
      <c r="K20" s="37">
        <v>5622.422699203187</v>
      </c>
      <c r="L20" s="37">
        <v>5622.42269920319</v>
      </c>
      <c r="M20" s="17"/>
      <c r="N20" s="18"/>
      <c r="O20" s="19"/>
    </row>
    <row r="21" spans="2:15" s="3" customFormat="1" ht="16.5" customHeight="1">
      <c r="B21" s="26" t="s">
        <v>25</v>
      </c>
      <c r="C21" s="37">
        <v>47414309.91</v>
      </c>
      <c r="D21" s="38">
        <v>0.822</v>
      </c>
      <c r="E21" s="37">
        <v>38974562.74602</v>
      </c>
      <c r="F21" s="37">
        <v>36601251.17</v>
      </c>
      <c r="G21" s="37">
        <v>-2373311.57601999</v>
      </c>
      <c r="H21" s="38">
        <v>0.939106139779276</v>
      </c>
      <c r="I21" s="39">
        <v>11713</v>
      </c>
      <c r="J21" s="39">
        <v>8344</v>
      </c>
      <c r="K21" s="37">
        <v>4048.0073345855035</v>
      </c>
      <c r="L21" s="37">
        <v>4670.96868959971</v>
      </c>
      <c r="M21" s="17"/>
      <c r="N21" s="20"/>
      <c r="O21" s="20"/>
    </row>
    <row r="22" spans="2:15" s="3" customFormat="1" ht="16.5" customHeight="1">
      <c r="B22" s="26" t="s">
        <v>26</v>
      </c>
      <c r="C22" s="37">
        <v>52808120.27</v>
      </c>
      <c r="D22" s="38">
        <v>0.639</v>
      </c>
      <c r="E22" s="37">
        <v>33744388.85253</v>
      </c>
      <c r="F22" s="37">
        <v>33394278</v>
      </c>
      <c r="G22" s="37">
        <v>-350110.852530003</v>
      </c>
      <c r="H22" s="38">
        <v>0.989624620138772</v>
      </c>
      <c r="I22" s="39">
        <v>14827</v>
      </c>
      <c r="J22" s="39">
        <v>8900</v>
      </c>
      <c r="K22" s="37">
        <v>3561.6186868550617</v>
      </c>
      <c r="L22" s="37">
        <v>3791.50436545281</v>
      </c>
      <c r="M22" s="17"/>
      <c r="N22" s="18"/>
      <c r="O22" s="19"/>
    </row>
    <row r="23" spans="2:15" s="3" customFormat="1" ht="16.5" customHeight="1">
      <c r="B23" s="26" t="s">
        <v>27</v>
      </c>
      <c r="C23" s="37">
        <v>14326335.2</v>
      </c>
      <c r="D23" s="38">
        <v>0.877</v>
      </c>
      <c r="E23" s="37">
        <v>12564195.9704</v>
      </c>
      <c r="F23" s="37">
        <v>12441222</v>
      </c>
      <c r="G23" s="37">
        <v>-122973.9704</v>
      </c>
      <c r="H23" s="38">
        <v>0.990212348590414</v>
      </c>
      <c r="I23" s="39">
        <v>2918</v>
      </c>
      <c r="J23" s="39">
        <v>2292</v>
      </c>
      <c r="K23" s="37">
        <v>4909.641946538725</v>
      </c>
      <c r="L23" s="37">
        <v>5481.76089458988</v>
      </c>
      <c r="M23" s="17"/>
      <c r="N23" s="18"/>
      <c r="O23" s="19"/>
    </row>
    <row r="24" spans="2:15" s="3" customFormat="1" ht="16.5" customHeight="1">
      <c r="B24" s="26" t="s">
        <v>28</v>
      </c>
      <c r="C24" s="37">
        <v>9157663.1</v>
      </c>
      <c r="D24" s="38">
        <v>1</v>
      </c>
      <c r="E24" s="37">
        <v>9157663.1</v>
      </c>
      <c r="F24" s="37">
        <v>9157663.04</v>
      </c>
      <c r="G24" s="37">
        <v>-0.0600000005215406</v>
      </c>
      <c r="H24" s="38">
        <v>0.99999999344811</v>
      </c>
      <c r="I24" s="39">
        <v>1873</v>
      </c>
      <c r="J24" s="39">
        <v>1873</v>
      </c>
      <c r="K24" s="37">
        <v>4889.302242391885</v>
      </c>
      <c r="L24" s="37">
        <v>4889.30224239188</v>
      </c>
      <c r="M24" s="17"/>
      <c r="N24" s="18"/>
      <c r="O24" s="19"/>
    </row>
    <row r="25" spans="2:15" s="3" customFormat="1" ht="16.5" customHeight="1">
      <c r="B25" s="30" t="s">
        <v>29</v>
      </c>
      <c r="C25" s="27">
        <f>SUM(C5:C24)</f>
        <v>560727512.1</v>
      </c>
      <c r="D25" s="31" t="s">
        <v>30</v>
      </c>
      <c r="E25" s="27">
        <f>SUM(E5:E24)</f>
        <v>482131604.4246601</v>
      </c>
      <c r="F25" s="27">
        <f>SUM(F5:F24)</f>
        <v>476165800.2800001</v>
      </c>
      <c r="G25" s="32">
        <f>F25-E25</f>
        <v>-5965804.144659996</v>
      </c>
      <c r="H25" s="28">
        <f>F25/E25</f>
        <v>0.9876261915005984</v>
      </c>
      <c r="I25" s="29">
        <f>SUM(I5:I24)</f>
        <v>158324</v>
      </c>
      <c r="J25" s="29">
        <f>SUM(J5:J24)</f>
        <v>128714</v>
      </c>
      <c r="K25" s="36">
        <f>C25/I25</f>
        <v>3541.645689219575</v>
      </c>
      <c r="L25" s="36">
        <f>E25/J25</f>
        <v>3745.7588484909184</v>
      </c>
      <c r="M25" s="17"/>
      <c r="N25" s="18"/>
      <c r="O25" s="19"/>
    </row>
    <row r="26" spans="3:15" s="3" customFormat="1" ht="9" customHeight="1">
      <c r="C26" s="21"/>
      <c r="E26" s="21"/>
      <c r="F26" s="21"/>
      <c r="G26" s="21"/>
      <c r="I26" s="22"/>
      <c r="J26" s="22"/>
      <c r="M26" s="17"/>
      <c r="N26" s="18"/>
      <c r="O26" s="19"/>
    </row>
    <row r="27" spans="2:15" s="3" customFormat="1" ht="24" customHeight="1">
      <c r="B27" s="40" t="s">
        <v>34</v>
      </c>
      <c r="C27" s="40"/>
      <c r="D27" s="40"/>
      <c r="E27" s="40"/>
      <c r="F27" s="40"/>
      <c r="G27" s="40"/>
      <c r="H27" s="40"/>
      <c r="I27" s="40"/>
      <c r="J27" s="40"/>
      <c r="K27" s="40"/>
      <c r="L27" s="40"/>
      <c r="M27" s="17"/>
      <c r="N27" s="18"/>
      <c r="O27" s="19"/>
    </row>
    <row r="28" spans="2:15" s="3" customFormat="1" ht="16.5" customHeight="1">
      <c r="B28" s="42" t="s">
        <v>31</v>
      </c>
      <c r="C28" s="42"/>
      <c r="D28" s="42"/>
      <c r="E28" s="42"/>
      <c r="F28" s="42"/>
      <c r="G28" s="42"/>
      <c r="I28" s="22"/>
      <c r="J28" s="22"/>
      <c r="M28" s="17"/>
      <c r="N28" s="18"/>
      <c r="O28" s="19"/>
    </row>
    <row r="29" ht="61.5" customHeight="1"/>
    <row r="30" spans="2:12" s="3" customFormat="1" ht="18.75">
      <c r="B30" s="41" t="s">
        <v>35</v>
      </c>
      <c r="C30" s="41"/>
      <c r="D30" s="41"/>
      <c r="E30" s="41"/>
      <c r="F30" s="41"/>
      <c r="G30" s="41"/>
      <c r="H30" s="41"/>
      <c r="I30" s="41"/>
      <c r="J30" s="41"/>
      <c r="K30" s="41"/>
      <c r="L30" s="41"/>
    </row>
    <row r="31" spans="2:12" s="3" customFormat="1" ht="7.5" customHeight="1">
      <c r="B31" s="4"/>
      <c r="C31" s="5"/>
      <c r="D31" s="4"/>
      <c r="E31" s="5"/>
      <c r="F31" s="5"/>
      <c r="G31" s="5"/>
      <c r="H31" s="4"/>
      <c r="I31" s="6"/>
      <c r="J31" s="6"/>
      <c r="K31" s="8"/>
      <c r="L31" s="8"/>
    </row>
    <row r="32" spans="2:12" s="3" customFormat="1" ht="78.75">
      <c r="B32" s="23" t="s">
        <v>0</v>
      </c>
      <c r="C32" s="24" t="s">
        <v>1</v>
      </c>
      <c r="D32" s="23" t="s">
        <v>2</v>
      </c>
      <c r="E32" s="24" t="s">
        <v>3</v>
      </c>
      <c r="F32" s="24" t="s">
        <v>4</v>
      </c>
      <c r="G32" s="24" t="s">
        <v>5</v>
      </c>
      <c r="H32" s="23" t="s">
        <v>6</v>
      </c>
      <c r="I32" s="25" t="s">
        <v>7</v>
      </c>
      <c r="J32" s="25" t="s">
        <v>8</v>
      </c>
      <c r="K32" s="25" t="s">
        <v>32</v>
      </c>
      <c r="L32" s="25" t="s">
        <v>33</v>
      </c>
    </row>
    <row r="33" spans="2:12" s="3" customFormat="1" ht="16.5" customHeight="1">
      <c r="B33" s="26" t="s">
        <v>9</v>
      </c>
      <c r="C33" s="33">
        <v>22875260.1</v>
      </c>
      <c r="D33" s="34">
        <v>0.955</v>
      </c>
      <c r="E33" s="33">
        <v>21845873.3955</v>
      </c>
      <c r="F33" s="33">
        <v>21836684</v>
      </c>
      <c r="G33" s="33">
        <v>-9189.39550000057</v>
      </c>
      <c r="H33" s="34">
        <v>0.999579353256625</v>
      </c>
      <c r="I33" s="35">
        <v>6638</v>
      </c>
      <c r="J33" s="35">
        <v>6126</v>
      </c>
      <c r="K33" s="33">
        <v>3446.1072762880385</v>
      </c>
      <c r="L33" s="33">
        <v>3566.09098849168</v>
      </c>
    </row>
    <row r="34" spans="2:12" s="3" customFormat="1" ht="16.5" customHeight="1">
      <c r="B34" s="26" t="s">
        <v>10</v>
      </c>
      <c r="C34" s="33">
        <v>8751876.1</v>
      </c>
      <c r="D34" s="34">
        <v>0.708</v>
      </c>
      <c r="E34" s="33">
        <v>6196328.2788</v>
      </c>
      <c r="F34" s="33">
        <v>5861155</v>
      </c>
      <c r="G34" s="33">
        <v>-335173.2788</v>
      </c>
      <c r="H34" s="34">
        <v>0.945907759608742</v>
      </c>
      <c r="I34" s="35">
        <v>1621</v>
      </c>
      <c r="J34" s="35">
        <v>977</v>
      </c>
      <c r="K34" s="33">
        <v>5399.059901295496</v>
      </c>
      <c r="L34" s="33">
        <v>6342.19885240532</v>
      </c>
    </row>
    <row r="35" spans="2:12" s="3" customFormat="1" ht="16.5" customHeight="1">
      <c r="B35" s="26" t="s">
        <v>11</v>
      </c>
      <c r="C35" s="33">
        <v>21243354.54</v>
      </c>
      <c r="D35" s="34">
        <v>1</v>
      </c>
      <c r="E35" s="33">
        <v>21243354.54</v>
      </c>
      <c r="F35" s="33">
        <v>21243355</v>
      </c>
      <c r="G35" s="33">
        <v>0.46000000089407</v>
      </c>
      <c r="H35" s="34">
        <v>1.00000002165383</v>
      </c>
      <c r="I35" s="35">
        <v>6313</v>
      </c>
      <c r="J35" s="35">
        <v>6313</v>
      </c>
      <c r="K35" s="33">
        <v>3365.017351496911</v>
      </c>
      <c r="L35" s="33">
        <v>3365.01735149691</v>
      </c>
    </row>
    <row r="36" spans="2:12" s="3" customFormat="1" ht="16.5" customHeight="1">
      <c r="B36" s="26" t="s">
        <v>12</v>
      </c>
      <c r="C36" s="33">
        <v>33766338.62</v>
      </c>
      <c r="D36" s="34">
        <v>1</v>
      </c>
      <c r="E36" s="33">
        <v>33766338.62</v>
      </c>
      <c r="F36" s="33">
        <v>33766338.56</v>
      </c>
      <c r="G36" s="33">
        <v>-0.0599999949336052</v>
      </c>
      <c r="H36" s="34">
        <v>0.999999998223083</v>
      </c>
      <c r="I36" s="35">
        <v>5710</v>
      </c>
      <c r="J36" s="35">
        <v>5710</v>
      </c>
      <c r="K36" s="33">
        <v>5913.54441681261</v>
      </c>
      <c r="L36" s="33">
        <v>5913.54441681261</v>
      </c>
    </row>
    <row r="37" spans="2:12" s="3" customFormat="1" ht="16.5" customHeight="1">
      <c r="B37" s="26" t="s">
        <v>13</v>
      </c>
      <c r="C37" s="33">
        <v>36265709.28</v>
      </c>
      <c r="D37" s="34">
        <v>0.566</v>
      </c>
      <c r="E37" s="33">
        <v>20526391.45248</v>
      </c>
      <c r="F37" s="33">
        <v>20327697</v>
      </c>
      <c r="G37" s="33">
        <v>-198694.452480003</v>
      </c>
      <c r="H37" s="34">
        <v>0.990320049535253</v>
      </c>
      <c r="I37" s="35">
        <v>12440</v>
      </c>
      <c r="J37" s="35">
        <v>6598</v>
      </c>
      <c r="K37" s="33">
        <v>2915.2499421221864</v>
      </c>
      <c r="L37" s="33">
        <v>3111.00203887239</v>
      </c>
    </row>
    <row r="38" spans="2:12" s="3" customFormat="1" ht="16.5" customHeight="1">
      <c r="B38" s="26" t="s">
        <v>14</v>
      </c>
      <c r="C38" s="33">
        <v>3935051.32</v>
      </c>
      <c r="D38" s="34">
        <v>1</v>
      </c>
      <c r="E38" s="33">
        <v>3935051.32</v>
      </c>
      <c r="F38" s="33">
        <v>3935051</v>
      </c>
      <c r="G38" s="33">
        <v>-0.319999999832362</v>
      </c>
      <c r="H38" s="34">
        <v>0.999999918679587</v>
      </c>
      <c r="I38" s="35">
        <v>845</v>
      </c>
      <c r="J38" s="35">
        <v>845</v>
      </c>
      <c r="K38" s="33">
        <v>4656.865467455621</v>
      </c>
      <c r="L38" s="33">
        <v>4656.86546745562</v>
      </c>
    </row>
    <row r="39" spans="2:12" s="3" customFormat="1" ht="16.5" customHeight="1">
      <c r="B39" s="26" t="s">
        <v>15</v>
      </c>
      <c r="C39" s="33">
        <v>73007707.46</v>
      </c>
      <c r="D39" s="34">
        <v>0.782</v>
      </c>
      <c r="E39" s="33">
        <v>57092027.23372</v>
      </c>
      <c r="F39" s="33">
        <v>56672905</v>
      </c>
      <c r="G39" s="33">
        <v>-419122.233719997</v>
      </c>
      <c r="H39" s="34">
        <v>0.992658830768012</v>
      </c>
      <c r="I39" s="35">
        <v>23060</v>
      </c>
      <c r="J39" s="35">
        <v>16521</v>
      </c>
      <c r="K39" s="33">
        <v>3165.9890485689507</v>
      </c>
      <c r="L39" s="33">
        <v>3455.72466761818</v>
      </c>
    </row>
    <row r="40" spans="2:12" s="3" customFormat="1" ht="16.5" customHeight="1">
      <c r="B40" s="26" t="s">
        <v>16</v>
      </c>
      <c r="C40" s="33">
        <v>24903478.97</v>
      </c>
      <c r="D40" s="34">
        <v>0.851</v>
      </c>
      <c r="E40" s="33">
        <v>21192860.60347</v>
      </c>
      <c r="F40" s="33">
        <v>21161528</v>
      </c>
      <c r="G40" s="33">
        <v>-31332.6034700014</v>
      </c>
      <c r="H40" s="34">
        <v>0.998521549117118</v>
      </c>
      <c r="I40" s="35">
        <v>3851</v>
      </c>
      <c r="J40" s="35">
        <v>2894</v>
      </c>
      <c r="K40" s="33">
        <v>6466.756419111919</v>
      </c>
      <c r="L40" s="33">
        <v>7323.0340716897</v>
      </c>
    </row>
    <row r="41" spans="2:12" s="3" customFormat="1" ht="16.5" customHeight="1">
      <c r="B41" s="26" t="s">
        <v>17</v>
      </c>
      <c r="C41" s="33">
        <v>4544007.24</v>
      </c>
      <c r="D41" s="34">
        <v>1</v>
      </c>
      <c r="E41" s="33">
        <v>4544007.24</v>
      </c>
      <c r="F41" s="33">
        <v>4544007</v>
      </c>
      <c r="G41" s="33">
        <v>-0.240000000223517</v>
      </c>
      <c r="H41" s="34">
        <v>0.999999947183183</v>
      </c>
      <c r="I41" s="35">
        <v>2345</v>
      </c>
      <c r="J41" s="35">
        <v>2345</v>
      </c>
      <c r="K41" s="33">
        <v>1937.7429594882728</v>
      </c>
      <c r="L41" s="33">
        <v>1937.74295948827</v>
      </c>
    </row>
    <row r="42" spans="2:12" s="3" customFormat="1" ht="16.5" customHeight="1">
      <c r="B42" s="26" t="s">
        <v>18</v>
      </c>
      <c r="C42" s="33">
        <v>86610588.37</v>
      </c>
      <c r="D42" s="34">
        <v>1</v>
      </c>
      <c r="E42" s="33">
        <v>86610588.37</v>
      </c>
      <c r="F42" s="33">
        <v>86610588.48</v>
      </c>
      <c r="G42" s="33">
        <v>0.109999999403954</v>
      </c>
      <c r="H42" s="34">
        <v>1.00000000127005</v>
      </c>
      <c r="I42" s="35">
        <v>29476</v>
      </c>
      <c r="J42" s="35">
        <v>29476</v>
      </c>
      <c r="K42" s="33">
        <v>2938.342664201384</v>
      </c>
      <c r="L42" s="33">
        <v>2938.34266420138</v>
      </c>
    </row>
    <row r="43" spans="2:12" s="3" customFormat="1" ht="16.5" customHeight="1">
      <c r="B43" s="26" t="s">
        <v>19</v>
      </c>
      <c r="C43" s="33">
        <v>20763690.82</v>
      </c>
      <c r="D43" s="34">
        <v>1</v>
      </c>
      <c r="E43" s="33">
        <v>20763690.82</v>
      </c>
      <c r="F43" s="33">
        <v>20763691</v>
      </c>
      <c r="G43" s="33">
        <v>0.179999999701977</v>
      </c>
      <c r="H43" s="34">
        <v>1.00000000866898</v>
      </c>
      <c r="I43" s="35">
        <v>6394</v>
      </c>
      <c r="J43" s="35">
        <v>6394</v>
      </c>
      <c r="K43" s="33">
        <v>3247.3711010322177</v>
      </c>
      <c r="L43" s="33">
        <v>3247.37110103222</v>
      </c>
    </row>
    <row r="44" spans="2:12" s="3" customFormat="1" ht="16.5" customHeight="1">
      <c r="B44" s="26" t="s">
        <v>20</v>
      </c>
      <c r="C44" s="33">
        <v>14234614</v>
      </c>
      <c r="D44" s="34">
        <v>0.846</v>
      </c>
      <c r="E44" s="33">
        <v>12042483.444</v>
      </c>
      <c r="F44" s="33">
        <v>11989470</v>
      </c>
      <c r="G44" s="33">
        <v>-53013.4440000001</v>
      </c>
      <c r="H44" s="34">
        <v>0.995597798058306</v>
      </c>
      <c r="I44" s="35">
        <v>3751</v>
      </c>
      <c r="J44" s="35">
        <v>2785</v>
      </c>
      <c r="K44" s="33">
        <v>3794.8850973073845</v>
      </c>
      <c r="L44" s="33">
        <v>4324.0515059246</v>
      </c>
    </row>
    <row r="45" spans="2:12" s="3" customFormat="1" ht="16.5" customHeight="1">
      <c r="B45" s="26" t="s">
        <v>21</v>
      </c>
      <c r="C45" s="33">
        <v>20206276.24</v>
      </c>
      <c r="D45" s="34">
        <v>1</v>
      </c>
      <c r="E45" s="33">
        <v>20206276.24</v>
      </c>
      <c r="F45" s="33">
        <v>20206276</v>
      </c>
      <c r="G45" s="33">
        <v>-0.239999998360872</v>
      </c>
      <c r="H45" s="34">
        <v>0.999999988122502</v>
      </c>
      <c r="I45" s="35">
        <v>4281</v>
      </c>
      <c r="J45" s="35">
        <v>4281</v>
      </c>
      <c r="K45" s="33">
        <v>4719.989778089232</v>
      </c>
      <c r="L45" s="33">
        <v>4719.98977808923</v>
      </c>
    </row>
    <row r="46" spans="2:12" s="3" customFormat="1" ht="16.5" customHeight="1">
      <c r="B46" s="26" t="s">
        <v>22</v>
      </c>
      <c r="C46" s="33">
        <v>24219506.25</v>
      </c>
      <c r="D46" s="34">
        <v>1</v>
      </c>
      <c r="E46" s="33">
        <v>24219506.25</v>
      </c>
      <c r="F46" s="33">
        <v>24219506</v>
      </c>
      <c r="G46" s="33">
        <v>-0.25</v>
      </c>
      <c r="H46" s="34">
        <v>0.999999989677742</v>
      </c>
      <c r="I46" s="35">
        <v>6571</v>
      </c>
      <c r="J46" s="35">
        <v>6571</v>
      </c>
      <c r="K46" s="33">
        <v>3685.817417440268</v>
      </c>
      <c r="L46" s="33">
        <v>3685.81741744027</v>
      </c>
    </row>
    <row r="47" spans="2:12" s="3" customFormat="1" ht="16.5" customHeight="1">
      <c r="B47" s="26" t="s">
        <v>23</v>
      </c>
      <c r="C47" s="33">
        <v>36815941.22</v>
      </c>
      <c r="D47" s="34">
        <v>0.758</v>
      </c>
      <c r="E47" s="33">
        <v>27906483.44476</v>
      </c>
      <c r="F47" s="33">
        <v>27959152</v>
      </c>
      <c r="G47" s="33">
        <v>52668.5552400015</v>
      </c>
      <c r="H47" s="34">
        <v>1.00188732325749</v>
      </c>
      <c r="I47" s="35">
        <v>12466</v>
      </c>
      <c r="J47" s="35">
        <v>8683</v>
      </c>
      <c r="K47" s="33">
        <v>2953.3082961655705</v>
      </c>
      <c r="L47" s="33">
        <v>3213.9218524427</v>
      </c>
    </row>
    <row r="48" spans="2:12" s="3" customFormat="1" ht="16.5" customHeight="1">
      <c r="B48" s="26" t="s">
        <v>24</v>
      </c>
      <c r="C48" s="33">
        <v>6024165.33</v>
      </c>
      <c r="D48" s="34">
        <v>1</v>
      </c>
      <c r="E48" s="33">
        <v>6024165.33</v>
      </c>
      <c r="F48" s="33">
        <v>6024165</v>
      </c>
      <c r="G48" s="33">
        <v>-0.330000000074506</v>
      </c>
      <c r="H48" s="34">
        <v>0.999999945220627</v>
      </c>
      <c r="I48" s="35">
        <v>1016</v>
      </c>
      <c r="J48" s="35">
        <v>1016</v>
      </c>
      <c r="K48" s="33">
        <v>5929.296584645669</v>
      </c>
      <c r="L48" s="33">
        <v>5929.29658464567</v>
      </c>
    </row>
    <row r="49" spans="2:12" s="3" customFormat="1" ht="16.5" customHeight="1">
      <c r="B49" s="26" t="s">
        <v>25</v>
      </c>
      <c r="C49" s="33">
        <v>47560232.89</v>
      </c>
      <c r="D49" s="34">
        <v>0.822</v>
      </c>
      <c r="E49" s="33">
        <v>39094511.43558</v>
      </c>
      <c r="F49" s="33">
        <v>36712428</v>
      </c>
      <c r="G49" s="33">
        <v>-2382083.43558</v>
      </c>
      <c r="H49" s="34">
        <v>0.939068596892298</v>
      </c>
      <c r="I49" s="35">
        <v>11719</v>
      </c>
      <c r="J49" s="35">
        <v>8399</v>
      </c>
      <c r="K49" s="33">
        <v>4058.386627698609</v>
      </c>
      <c r="L49" s="33">
        <v>4654.66263073937</v>
      </c>
    </row>
    <row r="50" spans="2:12" s="3" customFormat="1" ht="16.5" customHeight="1">
      <c r="B50" s="26" t="s">
        <v>26</v>
      </c>
      <c r="C50" s="33">
        <v>52981071.91</v>
      </c>
      <c r="D50" s="34">
        <v>0.639</v>
      </c>
      <c r="E50" s="33">
        <v>33854904.95049</v>
      </c>
      <c r="F50" s="33">
        <v>33817583</v>
      </c>
      <c r="G50" s="33">
        <v>-37321.9504899979</v>
      </c>
      <c r="H50" s="34">
        <v>0.99889759104199</v>
      </c>
      <c r="I50" s="35">
        <v>14851</v>
      </c>
      <c r="J50" s="35">
        <v>9041</v>
      </c>
      <c r="K50" s="33">
        <v>3567.5087138913204</v>
      </c>
      <c r="L50" s="33">
        <v>3744.59738419312</v>
      </c>
    </row>
    <row r="51" spans="2:12" s="3" customFormat="1" ht="16.5" customHeight="1">
      <c r="B51" s="26" t="s">
        <v>27</v>
      </c>
      <c r="C51" s="33">
        <v>14398163.36</v>
      </c>
      <c r="D51" s="34">
        <v>0.877</v>
      </c>
      <c r="E51" s="33">
        <v>12627189.26672</v>
      </c>
      <c r="F51" s="33">
        <v>12495224</v>
      </c>
      <c r="G51" s="33">
        <v>-131965.266719999</v>
      </c>
      <c r="H51" s="34">
        <v>0.989549117865224</v>
      </c>
      <c r="I51" s="35">
        <v>2922</v>
      </c>
      <c r="J51" s="35">
        <v>2292</v>
      </c>
      <c r="K51" s="33">
        <v>4927.502861054072</v>
      </c>
      <c r="L51" s="33">
        <v>5509.24488076789</v>
      </c>
    </row>
    <row r="52" spans="2:12" s="3" customFormat="1" ht="16.5" customHeight="1">
      <c r="B52" s="26" t="s">
        <v>28</v>
      </c>
      <c r="C52" s="33">
        <v>9319802.76</v>
      </c>
      <c r="D52" s="34">
        <v>1</v>
      </c>
      <c r="E52" s="33">
        <v>9319802.76</v>
      </c>
      <c r="F52" s="33">
        <v>9319803</v>
      </c>
      <c r="G52" s="33">
        <v>0.240000000223517</v>
      </c>
      <c r="H52" s="34">
        <v>1.00000002575162</v>
      </c>
      <c r="I52" s="35">
        <v>1887</v>
      </c>
      <c r="J52" s="35">
        <v>1887</v>
      </c>
      <c r="K52" s="33">
        <v>4938.952178060414</v>
      </c>
      <c r="L52" s="33">
        <v>4938.95217806041</v>
      </c>
    </row>
    <row r="53" spans="2:12" s="3" customFormat="1" ht="16.5" customHeight="1">
      <c r="B53" s="30" t="s">
        <v>29</v>
      </c>
      <c r="C53" s="27">
        <f>SUM(C33:C52)</f>
        <v>562426836.78</v>
      </c>
      <c r="D53" s="31" t="s">
        <v>30</v>
      </c>
      <c r="E53" s="27">
        <f>SUM(E33:E52)</f>
        <v>483011834.99552</v>
      </c>
      <c r="F53" s="27">
        <f>SUM(F33:F52)</f>
        <v>479466607.04</v>
      </c>
      <c r="G53" s="32">
        <f>F53-E53</f>
        <v>-3545227.955519974</v>
      </c>
      <c r="H53" s="28">
        <f>F53/E53</f>
        <v>0.9926601633776678</v>
      </c>
      <c r="I53" s="29">
        <f>SUM(I33:I52)</f>
        <v>158157</v>
      </c>
      <c r="J53" s="29">
        <f>SUM(J33:J52)</f>
        <v>129154</v>
      </c>
      <c r="K53" s="36">
        <f>C53/I53</f>
        <v>3556.1299011741494</v>
      </c>
      <c r="L53" s="36">
        <f>E53/J53</f>
        <v>3739.813207454047</v>
      </c>
    </row>
    <row r="54" spans="3:10" s="3" customFormat="1" ht="9" customHeight="1">
      <c r="C54" s="21"/>
      <c r="E54" s="21"/>
      <c r="F54" s="21"/>
      <c r="G54" s="21"/>
      <c r="I54" s="22"/>
      <c r="J54" s="22"/>
    </row>
    <row r="55" spans="2:12" s="3" customFormat="1" ht="24" customHeight="1">
      <c r="B55" s="40" t="s">
        <v>34</v>
      </c>
      <c r="C55" s="40"/>
      <c r="D55" s="40"/>
      <c r="E55" s="40"/>
      <c r="F55" s="40"/>
      <c r="G55" s="40"/>
      <c r="H55" s="40"/>
      <c r="I55" s="40"/>
      <c r="J55" s="40"/>
      <c r="K55" s="40"/>
      <c r="L55" s="40"/>
    </row>
    <row r="56" spans="3:10" s="3" customFormat="1" ht="9" customHeight="1">
      <c r="C56" s="21"/>
      <c r="E56" s="21"/>
      <c r="F56" s="21"/>
      <c r="G56" s="21"/>
      <c r="I56" s="22"/>
      <c r="J56" s="22"/>
    </row>
    <row r="57" spans="2:10" s="3" customFormat="1" ht="12.75">
      <c r="B57" s="42" t="s">
        <v>31</v>
      </c>
      <c r="C57" s="42"/>
      <c r="D57" s="42"/>
      <c r="E57" s="42"/>
      <c r="F57" s="42"/>
      <c r="G57" s="42"/>
      <c r="I57" s="22"/>
      <c r="J57" s="22"/>
    </row>
  </sheetData>
  <sheetProtection/>
  <mergeCells count="6">
    <mergeCell ref="B27:L27"/>
    <mergeCell ref="B30:L30"/>
    <mergeCell ref="B55:L55"/>
    <mergeCell ref="B2:L2"/>
    <mergeCell ref="B28:G28"/>
    <mergeCell ref="B57:G57"/>
  </mergeCells>
  <printOptions horizontalCentered="1" verticalCentered="1"/>
  <pageMargins left="0" right="0" top="0.25" bottom="0.25" header="0.3" footer="0.3"/>
  <pageSetup fitToHeight="0" fitToWidth="0" horizontalDpi="600" verticalDpi="600" orientation="landscape" r:id="rId2"/>
  <rowBreaks count="1" manualBreakCount="1">
    <brk id="28"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Pool Premium Volume Report—September 2020 (Excel)</dc:title>
  <dc:subject/>
  <dc:creator/>
  <cp:keywords/>
  <dc:description/>
  <cp:lastModifiedBy/>
  <dcterms:created xsi:type="dcterms:W3CDTF">2020-10-01T14:15:12Z</dcterms:created>
  <dcterms:modified xsi:type="dcterms:W3CDTF">2020-10-01T14:15:20Z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NCCI Posting Fl">
    <vt:lpwstr>New</vt:lpwstr>
  </property>
  <property fmtid="{D5CDD505-2E9C-101B-9397-08002B2CF9AE}" pid="4" name="CommitteeInformati">
    <vt:lpwstr/>
  </property>
  <property fmtid="{D5CDD505-2E9C-101B-9397-08002B2CF9AE}" pid="5" name="NCCI Sub Catego">
    <vt:lpwstr>31;#RM &gt; Publications/Reports</vt:lpwstr>
  </property>
  <property fmtid="{D5CDD505-2E9C-101B-9397-08002B2CF9AE}" pid="6" name="NCCI Archive Da">
    <vt:lpwstr>2025-01-01T00:00:00Z</vt:lpwstr>
  </property>
  <property fmtid="{D5CDD505-2E9C-101B-9397-08002B2CF9AE}" pid="7" name="NCCI List Order Da">
    <vt:lpwstr>2020-10-01T00:00:00Z</vt:lpwstr>
  </property>
  <property fmtid="{D5CDD505-2E9C-101B-9397-08002B2CF9AE}" pid="8" name="CommitteeTi">
    <vt:lpwstr/>
  </property>
  <property fmtid="{D5CDD505-2E9C-101B-9397-08002B2CF9AE}" pid="9" name="CommitteePla">
    <vt:lpwstr/>
  </property>
  <property fmtid="{D5CDD505-2E9C-101B-9397-08002B2CF9AE}" pid="10" name="PublishingExpirationDa">
    <vt:lpwstr>2025-01-01T00:00:00Z</vt:lpwstr>
  </property>
  <property fmtid="{D5CDD505-2E9C-101B-9397-08002B2CF9AE}" pid="11" name="NCCI National or Sta">
    <vt:lpwstr>National</vt:lpwstr>
  </property>
  <property fmtid="{D5CDD505-2E9C-101B-9397-08002B2CF9AE}" pid="12" name="CommitteeDisplayPresentati">
    <vt:lpwstr>None</vt:lpwstr>
  </property>
  <property fmtid="{D5CDD505-2E9C-101B-9397-08002B2CF9AE}" pid="13" name="NCCI Content Own">
    <vt:lpwstr>304</vt:lpwstr>
  </property>
  <property fmtid="{D5CDD505-2E9C-101B-9397-08002B2CF9AE}" pid="14" name="NCCI Editorial Review">
    <vt:lpwstr>50</vt:lpwstr>
  </property>
  <property fmtid="{D5CDD505-2E9C-101B-9397-08002B2CF9AE}" pid="15" name="display_urn:schemas-microsoft-com:office:office#NCCI_x0020_Content_x0020_Own">
    <vt:lpwstr>Sally Laub</vt:lpwstr>
  </property>
  <property fmtid="{D5CDD505-2E9C-101B-9397-08002B2CF9AE}" pid="16" name="NCCI Content Auth">
    <vt:lpwstr>304</vt:lpwstr>
  </property>
  <property fmtid="{D5CDD505-2E9C-101B-9397-08002B2CF9AE}" pid="17" name="NCCI Data Ty">
    <vt:lpwstr>1</vt:lpwstr>
  </property>
  <property fmtid="{D5CDD505-2E9C-101B-9397-08002B2CF9AE}" pid="18" name="NCCI Enable Sear">
    <vt:lpwstr>Yes</vt:lpwstr>
  </property>
  <property fmtid="{D5CDD505-2E9C-101B-9397-08002B2CF9AE}" pid="19" name="display_urn:schemas-microsoft-com:office:office#NCCI_x0020_Editorial_x0020_Review">
    <vt:lpwstr>Ivy Bagnall</vt:lpwstr>
  </property>
  <property fmtid="{D5CDD505-2E9C-101B-9397-08002B2CF9AE}" pid="20" name="IsThisACommitteePort">
    <vt:lpwstr>No</vt:lpwstr>
  </property>
  <property fmtid="{D5CDD505-2E9C-101B-9397-08002B2CF9AE}" pid="21" name="NCCI Search Catego">
    <vt:lpwstr>5</vt:lpwstr>
  </property>
  <property fmtid="{D5CDD505-2E9C-101B-9397-08002B2CF9AE}" pid="22" name="NCCI Document ">
    <vt:lpwstr>2791c219-ff21-466b-a0e6-bc2c6270627c</vt:lpwstr>
  </property>
  <property fmtid="{D5CDD505-2E9C-101B-9397-08002B2CF9AE}" pid="23" name="NCCI Descripti">
    <vt:lpwstr>The most up-to-date data for in-force policies for NCCI's Plan-administered states. This report shows a comparison of Plan and Pool policies, quota, and premium.</vt:lpwstr>
  </property>
  <property fmtid="{D5CDD505-2E9C-101B-9397-08002B2CF9AE}" pid="24" name="NCCI Posted Da">
    <vt:lpwstr>October 01, 2020</vt:lpwstr>
  </property>
  <property fmtid="{D5CDD505-2E9C-101B-9397-08002B2CF9AE}" pid="25" name="NCCI Display in Listi">
    <vt:lpwstr>1</vt:lpwstr>
  </property>
  <property fmtid="{D5CDD505-2E9C-101B-9397-08002B2CF9AE}" pid="26" name="display_urn:schemas-microsoft-com:office:office#NCCI_x0020_Content_x0020_Auth">
    <vt:lpwstr>Sally Laub</vt:lpwstr>
  </property>
</Properties>
</file>